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DanielleTeunissen\Desktop\MR vakantierooster\"/>
    </mc:Choice>
  </mc:AlternateContent>
  <xr:revisionPtr revIDLastSave="0" documentId="8_{052A3903-83B3-4A46-B0F7-4CAB350D7CFA}" xr6:coauthVersionLast="46" xr6:coauthVersionMax="46" xr10:uidLastSave="{00000000-0000-0000-0000-000000000000}"/>
  <bookViews>
    <workbookView xWindow="-120" yWindow="-120" windowWidth="20730" windowHeight="11160" xr2:uid="{00000000-000D-0000-FFFF-FFFF00000000}"/>
  </bookViews>
  <sheets>
    <sheet name="Kalender" sheetId="1" r:id="rId1"/>
    <sheet name="Berekening ure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0" i="2" l="1"/>
  <c r="G29" i="2"/>
  <c r="G34" i="2" s="1"/>
  <c r="H11" i="2"/>
  <c r="H13" i="2" s="1"/>
  <c r="G32" i="2" s="1"/>
  <c r="G35" i="2" l="1"/>
  <c r="H48" i="2" s="1"/>
  <c r="H17" i="2"/>
</calcChain>
</file>

<file path=xl/sharedStrings.xml><?xml version="1.0" encoding="utf-8"?>
<sst xmlns="http://schemas.openxmlformats.org/spreadsheetml/2006/main" count="176" uniqueCount="128">
  <si>
    <t>ma</t>
  </si>
  <si>
    <t>di</t>
  </si>
  <si>
    <t>wo</t>
  </si>
  <si>
    <t>do</t>
  </si>
  <si>
    <t>vr</t>
  </si>
  <si>
    <t>week</t>
  </si>
  <si>
    <t xml:space="preserve">augustus </t>
  </si>
  <si>
    <t>oktober</t>
  </si>
  <si>
    <t>september</t>
  </si>
  <si>
    <t>november</t>
  </si>
  <si>
    <t>december</t>
  </si>
  <si>
    <t>januari</t>
  </si>
  <si>
    <t>februari</t>
  </si>
  <si>
    <t>maart</t>
  </si>
  <si>
    <t>april</t>
  </si>
  <si>
    <t>mei</t>
  </si>
  <si>
    <t>juni</t>
  </si>
  <si>
    <t>juli</t>
  </si>
  <si>
    <t>32</t>
  </si>
  <si>
    <t>33</t>
  </si>
  <si>
    <t>52</t>
  </si>
  <si>
    <t>18</t>
  </si>
  <si>
    <t>30</t>
  </si>
  <si>
    <t>34</t>
  </si>
  <si>
    <t>43</t>
  </si>
  <si>
    <t>19</t>
  </si>
  <si>
    <t>31</t>
  </si>
  <si>
    <t>35</t>
  </si>
  <si>
    <t>36-1</t>
  </si>
  <si>
    <t>37-2</t>
  </si>
  <si>
    <t>38-3</t>
  </si>
  <si>
    <t>39-4</t>
  </si>
  <si>
    <t>41-6</t>
  </si>
  <si>
    <t>40-5</t>
  </si>
  <si>
    <t>42-7</t>
  </si>
  <si>
    <t>44-8</t>
  </si>
  <si>
    <t>45-9</t>
  </si>
  <si>
    <t>46-10</t>
  </si>
  <si>
    <t>47-11</t>
  </si>
  <si>
    <t>48-12</t>
  </si>
  <si>
    <t>49-13</t>
  </si>
  <si>
    <t>50-14</t>
  </si>
  <si>
    <t>51-15</t>
  </si>
  <si>
    <t>1</t>
  </si>
  <si>
    <t>2-16</t>
  </si>
  <si>
    <t>3-17</t>
  </si>
  <si>
    <t>4-18</t>
  </si>
  <si>
    <t>5-19</t>
  </si>
  <si>
    <t>6-20</t>
  </si>
  <si>
    <t>7-21</t>
  </si>
  <si>
    <t>8-22</t>
  </si>
  <si>
    <t>9</t>
  </si>
  <si>
    <t>10-23</t>
  </si>
  <si>
    <t>11-24</t>
  </si>
  <si>
    <t>12-25</t>
  </si>
  <si>
    <t>13-26</t>
  </si>
  <si>
    <t>14-27</t>
  </si>
  <si>
    <t>15-28</t>
  </si>
  <si>
    <t>16-29</t>
  </si>
  <si>
    <t>17-30</t>
  </si>
  <si>
    <t>20-31</t>
  </si>
  <si>
    <t>21-32</t>
  </si>
  <si>
    <t>22-33</t>
  </si>
  <si>
    <t>23-34</t>
  </si>
  <si>
    <t>24-35</t>
  </si>
  <si>
    <t>25-36</t>
  </si>
  <si>
    <t>26-37</t>
  </si>
  <si>
    <t>27-38</t>
  </si>
  <si>
    <t>28-39</t>
  </si>
  <si>
    <t>29-40</t>
  </si>
  <si>
    <t>♔</t>
  </si>
  <si>
    <t>vakantierooster schooljaar 2021-2022</t>
  </si>
  <si>
    <t>Berekening op basis aantal lesuren per week:</t>
  </si>
  <si>
    <t>Aantal uren (weken x uren)</t>
  </si>
  <si>
    <t>Totaal aantal uren:</t>
  </si>
  <si>
    <t>Een schooljaar loopt van 1 oktober tot 1 oktober en bestaat uit 52 weken plus 30 september (in een schrikkeljaar 29 en 30 september). De bijtelling van 30 september is nodig, omdat bij het berekenen van de onderwijstijd – waarbij gerekend wordt over de periode 1 oktober jaar x tot 1 oktober jaar x+1 – geteld wordt over 52 weken. Maar 52 weken maal 7 dagen is 364 dagen, waardoor de berekening niet verder loopt dan 29 september. Omdat een kalenderjaar 365 dagen heeft, wordt 30 september bij de berekening meegeteld als deze datum op een schooldag valt. Als de datum van 30 september niet op een schooldag valt, hoeft deze niet te worden bijgeteld.</t>
  </si>
  <si>
    <t xml:space="preserve">Aantal uur: </t>
  </si>
  <si>
    <t>Vakantie en feestdagen</t>
  </si>
  <si>
    <t>Data</t>
  </si>
  <si>
    <t>Herfstvakantie</t>
  </si>
  <si>
    <t>uur</t>
  </si>
  <si>
    <t>Kerstvakantie</t>
  </si>
  <si>
    <t>Voorjaarsvakantie</t>
  </si>
  <si>
    <t>Meivakantie</t>
  </si>
  <si>
    <t>Zomervakantie</t>
  </si>
  <si>
    <t>Paasmaandag</t>
  </si>
  <si>
    <t>Koningsdag</t>
  </si>
  <si>
    <t>Hemelvaart + dag erna</t>
  </si>
  <si>
    <t>Pinkermaandag</t>
  </si>
  <si>
    <t>Totaal</t>
  </si>
  <si>
    <t>Berekening Studie-uren</t>
  </si>
  <si>
    <t>Totaal aantal uren in het schooljaar</t>
  </si>
  <si>
    <t>Verplichte lesuren</t>
  </si>
  <si>
    <t>Totaal studie-uren op oorspronkelijke lesdagen</t>
  </si>
  <si>
    <t xml:space="preserve">Invulling Studie-uren </t>
  </si>
  <si>
    <t>Totaal aantal studie-uren</t>
  </si>
  <si>
    <t>· Er mogen maximaal 7 vierdaagse schoolweken ingepland worden voor de groepen 3 t/m 8 (niet tellend: Paasmaandag; Bevrijdingsdag; Hemelvaart; Pinkstermaandag). Sinterklaas vrij telt als een doorbroken week.
· Studiemiddagen tellen niet mee voor een doorbroken week. Mag dus wel, mits vooraf gepland aangegeven.
· Er mogen in principe geen driedaagse schoolweken gepland zijn (uitzondering: Hemelvaart). Wat wél mag is de dinsdag aansluitend aan Pasen en/of Pinksteren. Die tellen dan wel mee als doorbroken week.
· Indien er extra vrije lesdagen ingeroosterd worden moet, om het aantal van 7 doorbroken weken niet te overschrijden, er gekozen worden voor een volle week vrij.</t>
  </si>
  <si>
    <t>Datum:</t>
  </si>
  <si>
    <t>Handtekening A.F. Spee</t>
  </si>
  <si>
    <t>Handtekening MR</t>
  </si>
  <si>
    <t>Vakantierooster 2021-2022</t>
  </si>
  <si>
    <t>Berekeningsgrondslag: 1-10-2021 t/m 30-09-2022, aantal weken</t>
  </si>
  <si>
    <t>30 september (In 2022 een vrijdag)</t>
  </si>
  <si>
    <t>Urenoverzicht 2021-2022</t>
  </si>
  <si>
    <t>25-10-2021 t/m 29-10-2021</t>
  </si>
  <si>
    <t>27-12-2021 t/m 7-1-2022</t>
  </si>
  <si>
    <t>28-2-2022 t/m 4-3-2022</t>
  </si>
  <si>
    <t>26-05-2022 t/m 27-05-2022</t>
  </si>
  <si>
    <t>18-04-2022</t>
  </si>
  <si>
    <t>27-04-2022 (valt in meivakantie)</t>
  </si>
  <si>
    <t>25-04-2022 t/m 06-05-2022</t>
  </si>
  <si>
    <t>06-06-2022</t>
  </si>
  <si>
    <t>25-07-2022 t/m 2-09-2022</t>
  </si>
  <si>
    <t>17-01-2022</t>
  </si>
  <si>
    <t>17-03-2022</t>
  </si>
  <si>
    <t>15-06-2022</t>
  </si>
  <si>
    <t xml:space="preserve">18/10-22/10 </t>
  </si>
  <si>
    <t>Studiemiddag</t>
  </si>
  <si>
    <t>Studiedag</t>
  </si>
  <si>
    <t>25-02-2022</t>
  </si>
  <si>
    <t>22-07-2022</t>
  </si>
  <si>
    <t>27-09-2021</t>
  </si>
  <si>
    <t>28-09-2021</t>
  </si>
  <si>
    <t>Studiedag met MOZON-studiemiddag</t>
  </si>
  <si>
    <t>09-05-2021</t>
  </si>
  <si>
    <t>Studieweek met MOZONstudiedag</t>
  </si>
  <si>
    <t>studiemiddag</t>
  </si>
  <si>
    <t>studiedag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</si>
</sst>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2"/>
      <name val="Arial"/>
      <family val="2"/>
    </font>
    <font>
      <i/>
      <sz val="12"/>
      <name val="Arial"/>
      <family val="2"/>
    </font>
    <font>
      <sz val="8"/>
      <name val="Arial"/>
      <family val="2"/>
    </font>
    <font>
      <sz val="9"/>
      <name val="Arial"/>
      <family val="2"/>
    </font>
    <font>
      <i/>
      <sz val="8"/>
      <name val="Arial"/>
      <family val="2"/>
    </font>
    <font>
      <sz val="10"/>
      <name val="Arial"/>
      <family val="2"/>
    </font>
    <font>
      <sz val="12"/>
      <name val="Arial"/>
      <family val="2"/>
    </font>
    <font>
      <i/>
      <sz val="10"/>
      <name val="Arial"/>
      <family val="2"/>
    </font>
    <font>
      <b/>
      <sz val="11"/>
      <color theme="1"/>
      <name val="Calibri"/>
      <family val="2"/>
      <scheme val="minor"/>
    </font>
    <font>
      <b/>
      <sz val="16"/>
      <color theme="1"/>
      <name val="Calibri"/>
      <family val="2"/>
      <scheme val="minor"/>
    </font>
    <font>
      <b/>
      <sz val="10"/>
      <name val="Arial"/>
      <family val="2"/>
    </font>
  </fonts>
  <fills count="9">
    <fill>
      <patternFill patternType="none"/>
    </fill>
    <fill>
      <patternFill patternType="gray125"/>
    </fill>
    <fill>
      <patternFill patternType="solid">
        <fgColor indexed="65"/>
        <bgColor indexed="64"/>
      </patternFill>
    </fill>
    <fill>
      <patternFill patternType="solid">
        <fgColor theme="0" tint="-0.14999847407452621"/>
        <bgColor indexed="64"/>
      </patternFill>
    </fill>
    <fill>
      <patternFill patternType="solid">
        <fgColor rgb="FFFF6600"/>
        <bgColor indexed="64"/>
      </patternFill>
    </fill>
    <fill>
      <patternFill patternType="solid">
        <fgColor theme="5" tint="0.79998168889431442"/>
        <bgColor indexed="64"/>
      </patternFill>
    </fill>
    <fill>
      <patternFill patternType="solid">
        <fgColor rgb="FF00B050"/>
        <bgColor indexed="64"/>
      </patternFill>
    </fill>
    <fill>
      <patternFill patternType="solid">
        <fgColor rgb="FF0070C0"/>
        <bgColor indexed="64"/>
      </patternFill>
    </fill>
    <fill>
      <patternFill patternType="solid">
        <fgColor theme="0"/>
        <bgColor indexed="64"/>
      </patternFill>
    </fill>
  </fills>
  <borders count="2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08">
    <xf numFmtId="0" fontId="0" fillId="0" borderId="0" xfId="0"/>
    <xf numFmtId="0" fontId="4" fillId="0" borderId="0" xfId="0" applyFont="1" applyBorder="1" applyAlignment="1">
      <alignment horizontal="center" vertical="center"/>
    </xf>
    <xf numFmtId="0" fontId="2" fillId="0" borderId="0" xfId="0" applyFont="1" applyFill="1" applyBorder="1" applyAlignment="1">
      <alignment horizontal="center" vertical="center"/>
    </xf>
    <xf numFmtId="0" fontId="5" fillId="0" borderId="0" xfId="0" applyFont="1" applyFill="1" applyBorder="1" applyAlignment="1">
      <alignment horizontal="left" vertical="top"/>
    </xf>
    <xf numFmtId="0" fontId="3" fillId="0" borderId="0" xfId="0" applyFont="1" applyFill="1" applyBorder="1" applyAlignment="1">
      <alignment horizontal="left" vertical="top"/>
    </xf>
    <xf numFmtId="0" fontId="5" fillId="0" borderId="0" xfId="0" applyFont="1" applyFill="1" applyBorder="1" applyAlignment="1">
      <alignment horizontal="left" vertical="top" wrapText="1"/>
    </xf>
    <xf numFmtId="49" fontId="5"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wrapText="1"/>
    </xf>
    <xf numFmtId="0" fontId="4" fillId="0" borderId="0" xfId="0" applyFont="1" applyFill="1" applyBorder="1" applyAlignment="1">
      <alignment horizontal="center" vertical="center"/>
    </xf>
    <xf numFmtId="49" fontId="5" fillId="0" borderId="3" xfId="0" applyNumberFormat="1" applyFont="1" applyFill="1" applyBorder="1" applyAlignment="1">
      <alignment horizontal="left" vertical="top" wrapText="1"/>
    </xf>
    <xf numFmtId="49" fontId="5" fillId="0" borderId="3" xfId="0" applyNumberFormat="1" applyFont="1" applyFill="1" applyBorder="1" applyAlignment="1">
      <alignment horizontal="left" vertical="top"/>
    </xf>
    <xf numFmtId="0" fontId="5" fillId="0" borderId="4" xfId="0" applyFont="1" applyFill="1" applyBorder="1" applyAlignment="1">
      <alignment horizontal="left" vertical="top" wrapText="1"/>
    </xf>
    <xf numFmtId="0" fontId="5" fillId="0" borderId="4" xfId="0" applyFont="1" applyFill="1" applyBorder="1" applyAlignment="1">
      <alignment horizontal="left" vertical="top"/>
    </xf>
    <xf numFmtId="49" fontId="5" fillId="0" borderId="4" xfId="0" applyNumberFormat="1" applyFont="1" applyFill="1" applyBorder="1" applyAlignment="1">
      <alignment horizontal="left" vertical="top" wrapText="1"/>
    </xf>
    <xf numFmtId="0" fontId="4"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5" xfId="0" applyFont="1" applyBorder="1" applyAlignment="1">
      <alignment horizontal="center" vertical="center"/>
    </xf>
    <xf numFmtId="0" fontId="1" fillId="0" borderId="0"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3" fillId="0" borderId="3" xfId="0" applyFont="1" applyFill="1" applyBorder="1" applyAlignment="1">
      <alignment horizontal="left" vertical="top"/>
    </xf>
    <xf numFmtId="49"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wrapText="1"/>
    </xf>
    <xf numFmtId="0" fontId="3" fillId="0" borderId="5" xfId="0" applyFont="1" applyFill="1" applyBorder="1" applyAlignment="1">
      <alignment horizontal="left" vertical="top"/>
    </xf>
    <xf numFmtId="0" fontId="2" fillId="0" borderId="0" xfId="0" applyFont="1" applyBorder="1" applyAlignment="1">
      <alignment horizontal="center" vertical="center"/>
    </xf>
    <xf numFmtId="0" fontId="4" fillId="0" borderId="1" xfId="0" applyFont="1" applyBorder="1" applyAlignment="1">
      <alignment horizontal="center" vertical="center"/>
    </xf>
    <xf numFmtId="0" fontId="6" fillId="0" borderId="0" xfId="0" applyFont="1"/>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4" fillId="2" borderId="0" xfId="0"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5" fillId="2" borderId="0"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49" fontId="8" fillId="0" borderId="0" xfId="0" applyNumberFormat="1" applyFont="1" applyFill="1" applyBorder="1" applyAlignment="1">
      <alignment horizontal="center" vertical="center"/>
    </xf>
    <xf numFmtId="0" fontId="3" fillId="2" borderId="1" xfId="0" applyFont="1" applyFill="1" applyBorder="1" applyAlignment="1">
      <alignment horizontal="center" vertical="top"/>
    </xf>
    <xf numFmtId="0" fontId="3" fillId="0" borderId="1" xfId="0" applyFont="1" applyFill="1" applyBorder="1" applyAlignment="1">
      <alignment horizontal="center" vertical="top"/>
    </xf>
    <xf numFmtId="0" fontId="3" fillId="0" borderId="0" xfId="0" applyFont="1" applyFill="1" applyBorder="1" applyAlignment="1">
      <alignment horizontal="center" vertical="top"/>
    </xf>
    <xf numFmtId="0" fontId="3" fillId="0" borderId="1" xfId="0" applyFont="1" applyBorder="1" applyAlignment="1">
      <alignment horizontal="center" vertical="top"/>
    </xf>
    <xf numFmtId="0" fontId="3" fillId="0" borderId="2" xfId="0" applyFont="1" applyBorder="1" applyAlignment="1">
      <alignment horizontal="center" vertical="top"/>
    </xf>
    <xf numFmtId="0" fontId="3" fillId="2" borderId="2" xfId="0" applyFont="1" applyFill="1" applyBorder="1" applyAlignment="1">
      <alignment horizontal="center" vertical="top"/>
    </xf>
    <xf numFmtId="0" fontId="3" fillId="3" borderId="2" xfId="0" applyFont="1" applyFill="1" applyBorder="1" applyAlignment="1">
      <alignment horizontal="center" vertical="top"/>
    </xf>
    <xf numFmtId="0" fontId="3" fillId="3" borderId="1" xfId="0" applyFont="1" applyFill="1" applyBorder="1" applyAlignment="1">
      <alignment horizontal="center" vertical="top"/>
    </xf>
    <xf numFmtId="0" fontId="3" fillId="0" borderId="6" xfId="0" applyFont="1" applyBorder="1" applyAlignment="1">
      <alignment horizontal="center" vertical="top"/>
    </xf>
    <xf numFmtId="0" fontId="3" fillId="0" borderId="6" xfId="0" applyFont="1" applyFill="1" applyBorder="1" applyAlignment="1">
      <alignment horizontal="center" vertical="top"/>
    </xf>
    <xf numFmtId="0" fontId="3" fillId="3" borderId="9" xfId="0" applyFont="1" applyFill="1" applyBorder="1" applyAlignment="1">
      <alignment horizontal="center" vertical="top"/>
    </xf>
    <xf numFmtId="0" fontId="0" fillId="4" borderId="11" xfId="0" applyFill="1" applyBorder="1" applyAlignment="1">
      <alignment horizontal="center" vertical="center"/>
    </xf>
    <xf numFmtId="0" fontId="10" fillId="0" borderId="0" xfId="0" applyFont="1"/>
    <xf numFmtId="0" fontId="11" fillId="0" borderId="0" xfId="0" applyFont="1"/>
    <xf numFmtId="0" fontId="9" fillId="0" borderId="12" xfId="0" applyFont="1" applyBorder="1"/>
    <xf numFmtId="0" fontId="0" fillId="0" borderId="13" xfId="0" applyBorder="1"/>
    <xf numFmtId="0" fontId="0" fillId="0" borderId="14" xfId="0" applyBorder="1"/>
    <xf numFmtId="0" fontId="6" fillId="0" borderId="15" xfId="0" applyFont="1" applyBorder="1"/>
    <xf numFmtId="0" fontId="0" fillId="0" borderId="16" xfId="0" applyBorder="1"/>
    <xf numFmtId="0" fontId="0" fillId="0" borderId="15" xfId="0" applyBorder="1"/>
    <xf numFmtId="0" fontId="9" fillId="5" borderId="17" xfId="0" applyFont="1" applyFill="1" applyBorder="1"/>
    <xf numFmtId="0" fontId="9" fillId="5" borderId="18" xfId="0" applyFont="1" applyFill="1" applyBorder="1"/>
    <xf numFmtId="0" fontId="9" fillId="5" borderId="19" xfId="0" applyFont="1" applyFill="1" applyBorder="1"/>
    <xf numFmtId="0" fontId="9" fillId="0" borderId="0" xfId="0" applyFont="1"/>
    <xf numFmtId="0" fontId="0" fillId="0" borderId="12" xfId="0" applyBorder="1"/>
    <xf numFmtId="49" fontId="6" fillId="0" borderId="0" xfId="0" applyNumberFormat="1" applyFont="1"/>
    <xf numFmtId="0" fontId="6" fillId="0" borderId="16" xfId="0" applyFont="1" applyBorder="1"/>
    <xf numFmtId="0" fontId="0" fillId="5" borderId="18" xfId="0" applyFill="1" applyBorder="1"/>
    <xf numFmtId="49" fontId="0" fillId="0" borderId="0" xfId="0" applyNumberFormat="1"/>
    <xf numFmtId="0" fontId="0" fillId="0" borderId="17" xfId="0" applyBorder="1"/>
    <xf numFmtId="0" fontId="0" fillId="0" borderId="18" xfId="0" applyBorder="1"/>
    <xf numFmtId="0" fontId="0" fillId="0" borderId="19" xfId="0" applyBorder="1"/>
    <xf numFmtId="0" fontId="9" fillId="0" borderId="18" xfId="0" applyFont="1" applyBorder="1"/>
    <xf numFmtId="0" fontId="3" fillId="6" borderId="1" xfId="0" applyFont="1" applyFill="1" applyBorder="1" applyAlignment="1">
      <alignment horizontal="center" vertical="top"/>
    </xf>
    <xf numFmtId="0" fontId="3" fillId="7" borderId="1" xfId="0" applyFont="1" applyFill="1" applyBorder="1" applyAlignment="1">
      <alignment horizontal="center" vertical="top"/>
    </xf>
    <xf numFmtId="0" fontId="6" fillId="0" borderId="0" xfId="0" applyFont="1" applyFill="1" applyBorder="1"/>
    <xf numFmtId="14" fontId="0" fillId="0" borderId="0" xfId="0" applyNumberFormat="1"/>
    <xf numFmtId="0" fontId="3" fillId="2" borderId="6" xfId="0" applyFont="1" applyFill="1" applyBorder="1" applyAlignment="1">
      <alignment horizontal="center" vertical="top"/>
    </xf>
    <xf numFmtId="0" fontId="3" fillId="2" borderId="9" xfId="0" applyFont="1" applyFill="1" applyBorder="1" applyAlignment="1">
      <alignment horizontal="center" vertical="top"/>
    </xf>
    <xf numFmtId="0" fontId="3" fillId="2" borderId="10" xfId="0" applyFont="1" applyFill="1" applyBorder="1" applyAlignment="1">
      <alignment horizontal="center" vertical="top"/>
    </xf>
    <xf numFmtId="0" fontId="3" fillId="0" borderId="2" xfId="0" applyFont="1" applyFill="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3" fillId="6" borderId="10" xfId="0" applyFont="1" applyFill="1" applyBorder="1" applyAlignment="1">
      <alignment horizontal="center" vertical="top"/>
    </xf>
    <xf numFmtId="0" fontId="3" fillId="6" borderId="23" xfId="0" applyFont="1" applyFill="1" applyBorder="1" applyAlignment="1">
      <alignment horizontal="center" vertical="top"/>
    </xf>
    <xf numFmtId="0" fontId="3" fillId="8" borderId="2" xfId="0" applyFont="1" applyFill="1" applyBorder="1" applyAlignment="1">
      <alignment horizontal="center" vertical="top"/>
    </xf>
    <xf numFmtId="0" fontId="3" fillId="8" borderId="1" xfId="0" applyFont="1" applyFill="1" applyBorder="1" applyAlignment="1">
      <alignment horizontal="center" vertical="top"/>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49" fontId="8" fillId="0" borderId="6"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0" fontId="0" fillId="5" borderId="20" xfId="0" applyFill="1" applyBorder="1" applyAlignment="1">
      <alignment horizontal="left" vertical="top" wrapText="1"/>
    </xf>
    <xf numFmtId="0" fontId="0" fillId="5" borderId="21" xfId="0" applyFill="1" applyBorder="1" applyAlignment="1">
      <alignment horizontal="left" vertical="top" wrapText="1"/>
    </xf>
    <xf numFmtId="0" fontId="0" fillId="5" borderId="22" xfId="0" applyFill="1" applyBorder="1" applyAlignment="1">
      <alignment horizontal="left" vertical="top" wrapText="1"/>
    </xf>
    <xf numFmtId="0" fontId="6" fillId="5" borderId="12" xfId="0" applyFont="1" applyFill="1" applyBorder="1" applyAlignment="1">
      <alignment vertical="top" wrapText="1"/>
    </xf>
    <xf numFmtId="0" fontId="0" fillId="5" borderId="13" xfId="0" applyFill="1" applyBorder="1" applyAlignment="1">
      <alignment vertical="top" wrapText="1"/>
    </xf>
    <xf numFmtId="0" fontId="0" fillId="5" borderId="14" xfId="0" applyFill="1" applyBorder="1" applyAlignment="1">
      <alignment vertical="top" wrapText="1"/>
    </xf>
    <xf numFmtId="0" fontId="0" fillId="5" borderId="15" xfId="0" applyFill="1" applyBorder="1" applyAlignment="1">
      <alignment vertical="top" wrapText="1"/>
    </xf>
    <xf numFmtId="0" fontId="0" fillId="5" borderId="0" xfId="0" applyFill="1" applyAlignment="1">
      <alignment vertical="top" wrapText="1"/>
    </xf>
    <xf numFmtId="0" fontId="0" fillId="5" borderId="16" xfId="0" applyFill="1" applyBorder="1" applyAlignment="1">
      <alignment vertical="top" wrapText="1"/>
    </xf>
    <xf numFmtId="0" fontId="0" fillId="5" borderId="17" xfId="0" applyFill="1" applyBorder="1" applyAlignment="1">
      <alignment vertical="top" wrapText="1"/>
    </xf>
    <xf numFmtId="0" fontId="0" fillId="5" borderId="18" xfId="0" applyFill="1" applyBorder="1" applyAlignment="1">
      <alignment vertical="top" wrapText="1"/>
    </xf>
    <xf numFmtId="0" fontId="0" fillId="5" borderId="19" xfId="0" applyFill="1" applyBorder="1" applyAlignment="1">
      <alignment vertical="top" wrapText="1"/>
    </xf>
    <xf numFmtId="0" fontId="6" fillId="7" borderId="0" xfId="0" applyFont="1" applyFill="1"/>
    <xf numFmtId="0" fontId="0" fillId="6" borderId="0" xfId="0" applyFill="1"/>
  </cellXfs>
  <cellStyles count="1">
    <cellStyle name="Standaard" xfId="0" builtinId="0"/>
  </cellStyles>
  <dxfs count="0"/>
  <tableStyles count="0" defaultTableStyle="TableStyleMedium9" defaultPivotStyle="PivotStyleLight16"/>
  <colors>
    <mruColors>
      <color rgb="FFFF9966"/>
      <color rgb="FFB644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247650</xdr:colOff>
      <xdr:row>13</xdr:row>
      <xdr:rowOff>38100</xdr:rowOff>
    </xdr:from>
    <xdr:ext cx="184731" cy="264560"/>
    <xdr:sp macro="" textlink="">
      <xdr:nvSpPr>
        <xdr:cNvPr id="2" name="Tekstvak 1">
          <a:extLst>
            <a:ext uri="{FF2B5EF4-FFF2-40B4-BE49-F238E27FC236}">
              <a16:creationId xmlns:a16="http://schemas.microsoft.com/office/drawing/2014/main" id="{DF8CC5E3-B886-424B-81F4-B26B12E19D7A}"/>
            </a:ext>
          </a:extLst>
        </xdr:cNvPr>
        <xdr:cNvSpPr txBox="1"/>
      </xdr:nvSpPr>
      <xdr:spPr>
        <a:xfrm>
          <a:off x="4362450" y="177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twoCellAnchor editAs="oneCell">
    <xdr:from>
      <xdr:col>3</xdr:col>
      <xdr:colOff>133350</xdr:colOff>
      <xdr:row>0</xdr:row>
      <xdr:rowOff>104775</xdr:rowOff>
    </xdr:from>
    <xdr:to>
      <xdr:col>12</xdr:col>
      <xdr:colOff>304165</xdr:colOff>
      <xdr:row>4</xdr:row>
      <xdr:rowOff>33020</xdr:rowOff>
    </xdr:to>
    <xdr:pic>
      <xdr:nvPicPr>
        <xdr:cNvPr id="5" name="Afbeelding 4">
          <a:extLst>
            <a:ext uri="{FF2B5EF4-FFF2-40B4-BE49-F238E27FC236}">
              <a16:creationId xmlns:a16="http://schemas.microsoft.com/office/drawing/2014/main" id="{EA3BD0F8-CDC6-45DF-9319-80E38492B9E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0" y="104775"/>
          <a:ext cx="3275965" cy="5759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161290</xdr:colOff>
      <xdr:row>2</xdr:row>
      <xdr:rowOff>147320</xdr:rowOff>
    </xdr:to>
    <xdr:pic>
      <xdr:nvPicPr>
        <xdr:cNvPr id="3" name="Afbeelding 2">
          <a:extLst>
            <a:ext uri="{FF2B5EF4-FFF2-40B4-BE49-F238E27FC236}">
              <a16:creationId xmlns:a16="http://schemas.microsoft.com/office/drawing/2014/main" id="{5631EDC4-3191-4775-8A17-B9A075CBDCB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0"/>
          <a:ext cx="3275965" cy="575945"/>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V51"/>
  <sheetViews>
    <sheetView tabSelected="1" topLeftCell="A40" zoomScaleNormal="100" workbookViewId="0">
      <selection activeCell="M49" sqref="M49"/>
    </sheetView>
  </sheetViews>
  <sheetFormatPr defaultRowHeight="12.75" x14ac:dyDescent="0.2"/>
  <cols>
    <col min="1" max="1" width="5.7109375" customWidth="1"/>
    <col min="2" max="2" width="0.85546875" customWidth="1"/>
    <col min="3" max="7" width="5.7109375" customWidth="1"/>
    <col min="8" max="8" width="0.85546875" customWidth="1"/>
    <col min="9" max="13" width="5.7109375" customWidth="1"/>
    <col min="14" max="14" width="0.85546875" customWidth="1"/>
    <col min="15" max="19" width="5.7109375" customWidth="1"/>
  </cols>
  <sheetData>
    <row r="7" spans="1:19" ht="30" customHeight="1" x14ac:dyDescent="0.2">
      <c r="A7" s="88" t="s">
        <v>71</v>
      </c>
      <c r="B7" s="89"/>
      <c r="C7" s="89"/>
      <c r="D7" s="89"/>
      <c r="E7" s="89"/>
      <c r="F7" s="89"/>
      <c r="G7" s="89"/>
      <c r="H7" s="89"/>
      <c r="I7" s="89"/>
      <c r="J7" s="89"/>
      <c r="K7" s="89"/>
      <c r="L7" s="89"/>
      <c r="M7" s="89"/>
      <c r="N7" s="89"/>
      <c r="O7" s="89"/>
      <c r="P7" s="89"/>
      <c r="Q7" s="89"/>
      <c r="R7" s="89"/>
      <c r="S7" s="90"/>
    </row>
    <row r="8" spans="1:19" ht="5.0999999999999996" customHeight="1" x14ac:dyDescent="0.2">
      <c r="A8" s="18"/>
      <c r="B8" s="18"/>
      <c r="C8" s="18"/>
      <c r="D8" s="18"/>
      <c r="E8" s="18"/>
      <c r="F8" s="18"/>
      <c r="G8" s="18"/>
      <c r="H8" s="18"/>
      <c r="I8" s="18"/>
      <c r="J8" s="18"/>
      <c r="K8" s="18"/>
      <c r="L8" s="18"/>
      <c r="M8" s="18"/>
      <c r="N8" s="18"/>
      <c r="O8" s="18"/>
      <c r="P8" s="18"/>
      <c r="Q8" s="18"/>
      <c r="R8" s="18"/>
      <c r="S8" s="18"/>
    </row>
    <row r="9" spans="1:19" ht="20.100000000000001" customHeight="1" x14ac:dyDescent="0.2">
      <c r="A9" s="27"/>
      <c r="B9" s="8"/>
      <c r="C9" s="91" t="s">
        <v>6</v>
      </c>
      <c r="D9" s="92"/>
      <c r="E9" s="92"/>
      <c r="F9" s="92"/>
      <c r="G9" s="93"/>
      <c r="H9" s="40"/>
      <c r="I9" s="91" t="s">
        <v>8</v>
      </c>
      <c r="J9" s="92"/>
      <c r="K9" s="92"/>
      <c r="L9" s="92"/>
      <c r="M9" s="93"/>
      <c r="N9" s="40"/>
      <c r="O9" s="91" t="s">
        <v>7</v>
      </c>
      <c r="P9" s="92"/>
      <c r="Q9" s="92"/>
      <c r="R9" s="92"/>
      <c r="S9" s="93"/>
    </row>
    <row r="10" spans="1:19" ht="5.0999999999999996" customHeight="1" x14ac:dyDescent="0.2">
      <c r="A10" s="1"/>
      <c r="B10" s="8"/>
      <c r="C10" s="19"/>
      <c r="D10" s="19"/>
      <c r="E10" s="19"/>
      <c r="F10" s="19"/>
      <c r="G10" s="19"/>
      <c r="H10" s="2"/>
      <c r="I10" s="19"/>
      <c r="J10" s="19"/>
      <c r="K10" s="19"/>
      <c r="L10" s="19"/>
      <c r="M10" s="19"/>
      <c r="N10" s="2"/>
      <c r="O10" s="19"/>
      <c r="P10" s="19"/>
      <c r="Q10" s="19"/>
      <c r="R10" s="19"/>
      <c r="S10" s="20"/>
    </row>
    <row r="11" spans="1:19" ht="20.100000000000001" customHeight="1" x14ac:dyDescent="0.2">
      <c r="A11" s="29" t="s">
        <v>5</v>
      </c>
      <c r="B11" s="8"/>
      <c r="C11" s="30" t="s">
        <v>26</v>
      </c>
      <c r="D11" s="30" t="s">
        <v>18</v>
      </c>
      <c r="E11" s="31" t="s">
        <v>19</v>
      </c>
      <c r="F11" s="31" t="s">
        <v>23</v>
      </c>
      <c r="G11" s="30" t="s">
        <v>27</v>
      </c>
      <c r="H11" s="23"/>
      <c r="I11" s="30" t="s">
        <v>27</v>
      </c>
      <c r="J11" s="30" t="s">
        <v>28</v>
      </c>
      <c r="K11" s="30" t="s">
        <v>29</v>
      </c>
      <c r="L11" s="30" t="s">
        <v>30</v>
      </c>
      <c r="M11" s="30" t="s">
        <v>31</v>
      </c>
      <c r="N11" s="24"/>
      <c r="O11" s="30" t="s">
        <v>31</v>
      </c>
      <c r="P11" s="30" t="s">
        <v>33</v>
      </c>
      <c r="Q11" s="30" t="s">
        <v>32</v>
      </c>
      <c r="R11" s="30" t="s">
        <v>34</v>
      </c>
      <c r="S11" s="30" t="s">
        <v>24</v>
      </c>
    </row>
    <row r="12" spans="1:19" ht="20.100000000000001" customHeight="1" x14ac:dyDescent="0.2">
      <c r="A12" s="39" t="s">
        <v>0</v>
      </c>
      <c r="B12" s="15"/>
      <c r="C12" s="48">
        <v>2</v>
      </c>
      <c r="D12" s="48">
        <v>9</v>
      </c>
      <c r="E12" s="48">
        <v>16</v>
      </c>
      <c r="F12" s="48">
        <v>23</v>
      </c>
      <c r="G12" s="48">
        <v>30</v>
      </c>
      <c r="H12" s="43"/>
      <c r="I12" s="44"/>
      <c r="J12" s="44">
        <v>6</v>
      </c>
      <c r="K12" s="44">
        <v>13</v>
      </c>
      <c r="L12" s="44">
        <v>20</v>
      </c>
      <c r="M12" s="74">
        <v>27</v>
      </c>
      <c r="N12" s="43"/>
      <c r="O12" s="44"/>
      <c r="P12" s="44">
        <v>4</v>
      </c>
      <c r="Q12" s="44">
        <v>11</v>
      </c>
      <c r="R12" s="74">
        <v>18</v>
      </c>
      <c r="S12" s="48">
        <v>25</v>
      </c>
    </row>
    <row r="13" spans="1:19" ht="20.100000000000001" customHeight="1" x14ac:dyDescent="0.2">
      <c r="A13" s="39" t="s">
        <v>1</v>
      </c>
      <c r="B13" s="15"/>
      <c r="C13" s="48">
        <v>3</v>
      </c>
      <c r="D13" s="48">
        <v>10</v>
      </c>
      <c r="E13" s="48">
        <v>17</v>
      </c>
      <c r="F13" s="48">
        <v>24</v>
      </c>
      <c r="G13" s="48">
        <v>31</v>
      </c>
      <c r="H13" s="43"/>
      <c r="I13" s="44"/>
      <c r="J13" s="44">
        <v>7</v>
      </c>
      <c r="K13" s="44">
        <v>14</v>
      </c>
      <c r="L13" s="44">
        <v>21</v>
      </c>
      <c r="M13" s="75">
        <v>28</v>
      </c>
      <c r="N13" s="43"/>
      <c r="O13" s="44"/>
      <c r="P13" s="44">
        <v>5</v>
      </c>
      <c r="Q13" s="44">
        <v>12</v>
      </c>
      <c r="R13" s="74">
        <v>19</v>
      </c>
      <c r="S13" s="48">
        <v>26</v>
      </c>
    </row>
    <row r="14" spans="1:19" ht="20.100000000000001" customHeight="1" x14ac:dyDescent="0.2">
      <c r="A14" s="39" t="s">
        <v>2</v>
      </c>
      <c r="B14" s="15"/>
      <c r="C14" s="48">
        <v>4</v>
      </c>
      <c r="D14" s="48">
        <v>11</v>
      </c>
      <c r="E14" s="48">
        <v>18</v>
      </c>
      <c r="F14" s="48">
        <v>25</v>
      </c>
      <c r="G14" s="42"/>
      <c r="H14" s="43"/>
      <c r="I14" s="48">
        <v>1</v>
      </c>
      <c r="J14" s="44">
        <v>8</v>
      </c>
      <c r="K14" s="44">
        <v>15</v>
      </c>
      <c r="L14" s="44">
        <v>22</v>
      </c>
      <c r="M14" s="44">
        <v>29</v>
      </c>
      <c r="N14" s="43"/>
      <c r="O14" s="44"/>
      <c r="P14" s="44">
        <v>6</v>
      </c>
      <c r="Q14" s="44">
        <v>13</v>
      </c>
      <c r="R14" s="74">
        <v>20</v>
      </c>
      <c r="S14" s="48">
        <v>27</v>
      </c>
    </row>
    <row r="15" spans="1:19" ht="20.100000000000001" customHeight="1" thickBot="1" x14ac:dyDescent="0.25">
      <c r="A15" s="39" t="s">
        <v>3</v>
      </c>
      <c r="B15" s="15"/>
      <c r="C15" s="48">
        <v>5</v>
      </c>
      <c r="D15" s="48">
        <v>12</v>
      </c>
      <c r="E15" s="48">
        <v>19</v>
      </c>
      <c r="F15" s="48">
        <v>26</v>
      </c>
      <c r="G15" s="42"/>
      <c r="H15" s="43"/>
      <c r="I15" s="48">
        <v>2</v>
      </c>
      <c r="J15" s="44">
        <v>9</v>
      </c>
      <c r="K15" s="44">
        <v>16</v>
      </c>
      <c r="L15" s="44">
        <v>23</v>
      </c>
      <c r="M15" s="44">
        <v>30</v>
      </c>
      <c r="N15" s="43"/>
      <c r="O15" s="44"/>
      <c r="P15" s="44">
        <v>7</v>
      </c>
      <c r="Q15" s="44">
        <v>14</v>
      </c>
      <c r="R15" s="84">
        <v>21</v>
      </c>
      <c r="S15" s="48">
        <v>28</v>
      </c>
    </row>
    <row r="16" spans="1:19" ht="20.100000000000001" customHeight="1" thickBot="1" x14ac:dyDescent="0.25">
      <c r="A16" s="39" t="s">
        <v>4</v>
      </c>
      <c r="B16" s="15"/>
      <c r="C16" s="48">
        <v>6</v>
      </c>
      <c r="D16" s="48">
        <v>13</v>
      </c>
      <c r="E16" s="48">
        <v>20</v>
      </c>
      <c r="F16" s="48">
        <v>27</v>
      </c>
      <c r="G16" s="42"/>
      <c r="H16" s="43"/>
      <c r="I16" s="48">
        <v>3</v>
      </c>
      <c r="J16" s="44">
        <v>10</v>
      </c>
      <c r="K16" s="44">
        <v>17</v>
      </c>
      <c r="L16" s="44">
        <v>24</v>
      </c>
      <c r="M16" s="44"/>
      <c r="N16" s="43"/>
      <c r="O16" s="49">
        <v>1</v>
      </c>
      <c r="P16" s="50">
        <v>8</v>
      </c>
      <c r="Q16" s="50">
        <v>15</v>
      </c>
      <c r="R16" s="85">
        <v>22</v>
      </c>
      <c r="S16" s="51">
        <v>29</v>
      </c>
    </row>
    <row r="17" spans="1:19" ht="5.0999999999999996" customHeight="1" x14ac:dyDescent="0.2">
      <c r="A17" s="2"/>
      <c r="B17" s="2"/>
      <c r="C17" s="22"/>
      <c r="D17" s="22"/>
      <c r="E17" s="22"/>
      <c r="F17" s="22"/>
      <c r="G17" s="22"/>
      <c r="H17" s="4"/>
      <c r="I17" s="22"/>
      <c r="J17" s="22"/>
      <c r="K17" s="22"/>
      <c r="L17" s="22"/>
      <c r="M17" s="22"/>
      <c r="N17" s="4"/>
      <c r="O17" s="22"/>
      <c r="P17" s="25"/>
      <c r="Q17" s="25"/>
      <c r="R17" s="25"/>
      <c r="S17" s="22"/>
    </row>
    <row r="18" spans="1:19" ht="20.100000000000001" customHeight="1" x14ac:dyDescent="0.2">
      <c r="A18" s="27"/>
      <c r="B18" s="8"/>
      <c r="C18" s="91" t="s">
        <v>9</v>
      </c>
      <c r="D18" s="92"/>
      <c r="E18" s="92"/>
      <c r="F18" s="92"/>
      <c r="G18" s="93"/>
      <c r="H18" s="40"/>
      <c r="I18" s="91" t="s">
        <v>10</v>
      </c>
      <c r="J18" s="92"/>
      <c r="K18" s="92"/>
      <c r="L18" s="92"/>
      <c r="M18" s="93"/>
      <c r="N18" s="40"/>
      <c r="O18" s="91" t="s">
        <v>11</v>
      </c>
      <c r="P18" s="92"/>
      <c r="Q18" s="92"/>
      <c r="R18" s="92"/>
      <c r="S18" s="93"/>
    </row>
    <row r="19" spans="1:19" ht="5.0999999999999996" customHeight="1" x14ac:dyDescent="0.2">
      <c r="A19" s="1"/>
      <c r="B19" s="8"/>
      <c r="C19" s="19"/>
      <c r="D19" s="19"/>
      <c r="E19" s="19"/>
      <c r="F19" s="19"/>
      <c r="G19" s="19"/>
      <c r="H19" s="2"/>
      <c r="I19" s="21"/>
      <c r="J19" s="21"/>
      <c r="K19" s="21"/>
      <c r="L19" s="21"/>
      <c r="M19" s="21"/>
      <c r="N19" s="2"/>
      <c r="O19" s="21"/>
      <c r="P19" s="21"/>
      <c r="Q19" s="21"/>
      <c r="R19" s="21"/>
      <c r="S19" s="19"/>
    </row>
    <row r="20" spans="1:19" ht="20.100000000000001" customHeight="1" x14ac:dyDescent="0.2">
      <c r="A20" s="29" t="s">
        <v>5</v>
      </c>
      <c r="B20" s="8"/>
      <c r="C20" s="30" t="s">
        <v>35</v>
      </c>
      <c r="D20" s="30" t="s">
        <v>36</v>
      </c>
      <c r="E20" s="30" t="s">
        <v>37</v>
      </c>
      <c r="F20" s="30" t="s">
        <v>38</v>
      </c>
      <c r="G20" s="32" t="s">
        <v>39</v>
      </c>
      <c r="H20" s="24"/>
      <c r="I20" s="32" t="s">
        <v>39</v>
      </c>
      <c r="J20" s="32" t="s">
        <v>40</v>
      </c>
      <c r="K20" s="32" t="s">
        <v>41</v>
      </c>
      <c r="L20" s="33" t="s">
        <v>42</v>
      </c>
      <c r="M20" s="33" t="s">
        <v>20</v>
      </c>
      <c r="N20" s="23"/>
      <c r="O20" s="33" t="s">
        <v>43</v>
      </c>
      <c r="P20" s="33" t="s">
        <v>44</v>
      </c>
      <c r="Q20" s="32" t="s">
        <v>45</v>
      </c>
      <c r="R20" s="32" t="s">
        <v>46</v>
      </c>
      <c r="S20" s="32" t="s">
        <v>47</v>
      </c>
    </row>
    <row r="21" spans="1:19" ht="5.0999999999999996" customHeight="1" thickBot="1" x14ac:dyDescent="0.25">
      <c r="A21" s="14"/>
      <c r="B21" s="8"/>
      <c r="C21" s="11"/>
      <c r="D21" s="11"/>
      <c r="E21" s="11"/>
      <c r="F21" s="11"/>
      <c r="G21" s="11"/>
      <c r="H21" s="5"/>
      <c r="I21" s="11"/>
      <c r="J21" s="11"/>
      <c r="K21" s="11"/>
      <c r="L21" s="12"/>
      <c r="M21" s="12"/>
      <c r="N21" s="3"/>
      <c r="P21" s="12"/>
      <c r="Q21" s="11"/>
      <c r="R21" s="13"/>
      <c r="S21" s="13"/>
    </row>
    <row r="22" spans="1:19" ht="20.100000000000001" customHeight="1" thickBot="1" x14ac:dyDescent="0.25">
      <c r="A22" s="34" t="s">
        <v>0</v>
      </c>
      <c r="B22" s="16"/>
      <c r="C22" s="44">
        <v>1</v>
      </c>
      <c r="D22" s="44">
        <v>8</v>
      </c>
      <c r="E22" s="44">
        <v>15</v>
      </c>
      <c r="F22" s="44">
        <v>22</v>
      </c>
      <c r="G22" s="44">
        <v>29</v>
      </c>
      <c r="H22" s="43"/>
      <c r="I22" s="44"/>
      <c r="J22" s="44">
        <v>6</v>
      </c>
      <c r="K22" s="44">
        <v>13</v>
      </c>
      <c r="L22" s="44">
        <v>20</v>
      </c>
      <c r="M22" s="48">
        <v>27</v>
      </c>
      <c r="N22" s="43"/>
      <c r="O22" s="48">
        <v>3</v>
      </c>
      <c r="P22" s="49">
        <v>10</v>
      </c>
      <c r="Q22" s="85">
        <v>17</v>
      </c>
      <c r="R22" s="82">
        <v>24</v>
      </c>
      <c r="S22" s="44">
        <v>31</v>
      </c>
    </row>
    <row r="23" spans="1:19" ht="20.100000000000001" customHeight="1" x14ac:dyDescent="0.2">
      <c r="A23" s="34" t="s">
        <v>1</v>
      </c>
      <c r="B23" s="16"/>
      <c r="C23" s="44">
        <v>2</v>
      </c>
      <c r="D23" s="44">
        <v>9</v>
      </c>
      <c r="E23" s="44">
        <v>16</v>
      </c>
      <c r="F23" s="87">
        <v>23</v>
      </c>
      <c r="G23" s="44">
        <v>30</v>
      </c>
      <c r="H23" s="43"/>
      <c r="I23" s="44"/>
      <c r="J23" s="44">
        <v>7</v>
      </c>
      <c r="K23" s="44">
        <v>14</v>
      </c>
      <c r="L23" s="44">
        <v>21</v>
      </c>
      <c r="M23" s="48">
        <v>28</v>
      </c>
      <c r="N23" s="43"/>
      <c r="O23" s="48">
        <v>4</v>
      </c>
      <c r="P23" s="44">
        <v>11</v>
      </c>
      <c r="Q23" s="45">
        <v>18</v>
      </c>
      <c r="R23" s="44">
        <v>25</v>
      </c>
      <c r="S23" s="44"/>
    </row>
    <row r="24" spans="1:19" ht="20.100000000000001" customHeight="1" x14ac:dyDescent="0.2">
      <c r="A24" s="34" t="s">
        <v>2</v>
      </c>
      <c r="B24" s="16"/>
      <c r="C24" s="44">
        <v>3</v>
      </c>
      <c r="D24" s="44">
        <v>10</v>
      </c>
      <c r="E24" s="44">
        <v>17</v>
      </c>
      <c r="F24" s="44">
        <v>24</v>
      </c>
      <c r="G24" s="44"/>
      <c r="H24" s="43"/>
      <c r="I24" s="44">
        <v>1</v>
      </c>
      <c r="J24" s="44">
        <v>8</v>
      </c>
      <c r="K24" s="44">
        <v>15</v>
      </c>
      <c r="L24" s="44">
        <v>22</v>
      </c>
      <c r="M24" s="48">
        <v>29</v>
      </c>
      <c r="N24" s="43"/>
      <c r="O24" s="48">
        <v>5</v>
      </c>
      <c r="P24" s="44">
        <v>12</v>
      </c>
      <c r="Q24" s="44">
        <v>19</v>
      </c>
      <c r="R24" s="44">
        <v>26</v>
      </c>
      <c r="S24" s="44"/>
    </row>
    <row r="25" spans="1:19" ht="20.100000000000001" customHeight="1" x14ac:dyDescent="0.2">
      <c r="A25" s="34" t="s">
        <v>3</v>
      </c>
      <c r="B25" s="16"/>
      <c r="C25" s="44">
        <v>4</v>
      </c>
      <c r="D25" s="44">
        <v>11</v>
      </c>
      <c r="E25" s="44">
        <v>18</v>
      </c>
      <c r="F25" s="44">
        <v>25</v>
      </c>
      <c r="G25" s="44"/>
      <c r="H25" s="43"/>
      <c r="I25" s="44">
        <v>2</v>
      </c>
      <c r="J25" s="44">
        <v>9</v>
      </c>
      <c r="K25" s="44">
        <v>16</v>
      </c>
      <c r="L25" s="75">
        <v>23</v>
      </c>
      <c r="M25" s="48">
        <v>30</v>
      </c>
      <c r="N25" s="43"/>
      <c r="O25" s="48">
        <v>6</v>
      </c>
      <c r="P25" s="44">
        <v>13</v>
      </c>
      <c r="Q25" s="44">
        <v>20</v>
      </c>
      <c r="R25" s="44">
        <v>27</v>
      </c>
      <c r="S25" s="44"/>
    </row>
    <row r="26" spans="1:19" ht="20.100000000000001" customHeight="1" x14ac:dyDescent="0.2">
      <c r="A26" s="34" t="s">
        <v>4</v>
      </c>
      <c r="B26" s="16"/>
      <c r="C26" s="44">
        <v>5</v>
      </c>
      <c r="D26" s="44">
        <v>12</v>
      </c>
      <c r="E26" s="44">
        <v>19</v>
      </c>
      <c r="F26" s="44">
        <v>26</v>
      </c>
      <c r="G26" s="44"/>
      <c r="H26" s="43"/>
      <c r="I26" s="44">
        <v>3</v>
      </c>
      <c r="J26" s="44">
        <v>10</v>
      </c>
      <c r="K26" s="44">
        <v>17</v>
      </c>
      <c r="L26" s="74">
        <v>24</v>
      </c>
      <c r="M26" s="48">
        <v>31</v>
      </c>
      <c r="N26" s="43"/>
      <c r="O26" s="48">
        <v>7</v>
      </c>
      <c r="P26" s="42">
        <v>14</v>
      </c>
      <c r="Q26" s="44">
        <v>21</v>
      </c>
      <c r="R26" s="44">
        <v>28</v>
      </c>
      <c r="S26" s="44"/>
    </row>
    <row r="27" spans="1:19" ht="5.0999999999999996" customHeight="1" x14ac:dyDescent="0.2">
      <c r="A27" s="2"/>
      <c r="B27" s="2"/>
      <c r="C27" s="25"/>
      <c r="D27" s="25"/>
      <c r="E27" s="25"/>
      <c r="F27" s="25"/>
      <c r="G27" s="25"/>
      <c r="H27" s="4"/>
      <c r="I27" s="25"/>
      <c r="J27" s="25"/>
      <c r="K27" s="25"/>
      <c r="L27" s="25"/>
      <c r="M27" s="25"/>
      <c r="N27" s="4"/>
      <c r="O27" s="25"/>
      <c r="P27" s="25"/>
      <c r="Q27" s="25"/>
      <c r="R27" s="25"/>
      <c r="S27" s="25"/>
    </row>
    <row r="28" spans="1:19" ht="20.100000000000001" customHeight="1" x14ac:dyDescent="0.2">
      <c r="A28" s="27"/>
      <c r="B28" s="8"/>
      <c r="C28" s="91" t="s">
        <v>12</v>
      </c>
      <c r="D28" s="92"/>
      <c r="E28" s="92"/>
      <c r="F28" s="92"/>
      <c r="G28" s="93"/>
      <c r="H28" s="40"/>
      <c r="I28" s="91" t="s">
        <v>13</v>
      </c>
      <c r="J28" s="92"/>
      <c r="K28" s="92"/>
      <c r="L28" s="92"/>
      <c r="M28" s="93"/>
      <c r="N28" s="40"/>
      <c r="O28" s="91" t="s">
        <v>14</v>
      </c>
      <c r="P28" s="92"/>
      <c r="Q28" s="92"/>
      <c r="R28" s="92"/>
      <c r="S28" s="93"/>
    </row>
    <row r="29" spans="1:19" ht="5.0999999999999996" customHeight="1" x14ac:dyDescent="0.2">
      <c r="A29" s="1"/>
      <c r="B29" s="8"/>
      <c r="C29" s="26"/>
      <c r="D29" s="26"/>
      <c r="E29" s="26"/>
      <c r="F29" s="26"/>
      <c r="G29" s="26"/>
      <c r="H29" s="2"/>
      <c r="I29" s="26"/>
      <c r="J29" s="26"/>
      <c r="K29" s="26"/>
      <c r="L29" s="26"/>
      <c r="M29" s="26"/>
      <c r="N29" s="2"/>
      <c r="O29" s="26"/>
      <c r="P29" s="26"/>
      <c r="Q29" s="26"/>
      <c r="R29" s="26"/>
      <c r="S29" s="26"/>
    </row>
    <row r="30" spans="1:19" ht="20.100000000000001" customHeight="1" x14ac:dyDescent="0.2">
      <c r="A30" s="29" t="s">
        <v>5</v>
      </c>
      <c r="B30" s="8"/>
      <c r="C30" s="32" t="s">
        <v>47</v>
      </c>
      <c r="D30" s="32" t="s">
        <v>48</v>
      </c>
      <c r="E30" s="32" t="s">
        <v>49</v>
      </c>
      <c r="F30" s="32" t="s">
        <v>50</v>
      </c>
      <c r="G30" s="33" t="s">
        <v>51</v>
      </c>
      <c r="H30" s="23"/>
      <c r="I30" s="32" t="s">
        <v>51</v>
      </c>
      <c r="J30" s="32" t="s">
        <v>52</v>
      </c>
      <c r="K30" s="32" t="s">
        <v>53</v>
      </c>
      <c r="L30" s="32" t="s">
        <v>54</v>
      </c>
      <c r="M30" s="32" t="s">
        <v>55</v>
      </c>
      <c r="N30" s="24"/>
      <c r="O30" s="32" t="s">
        <v>55</v>
      </c>
      <c r="P30" s="32" t="s">
        <v>56</v>
      </c>
      <c r="Q30" s="32" t="s">
        <v>57</v>
      </c>
      <c r="R30" s="32" t="s">
        <v>58</v>
      </c>
      <c r="S30" s="32" t="s">
        <v>59</v>
      </c>
    </row>
    <row r="31" spans="1:19" ht="5.0999999999999996" customHeight="1" x14ac:dyDescent="0.2">
      <c r="A31" s="8"/>
      <c r="B31" s="8"/>
      <c r="C31" s="9"/>
      <c r="D31" s="9"/>
      <c r="E31" s="9"/>
      <c r="F31" s="9"/>
      <c r="G31" s="10"/>
      <c r="H31" s="6"/>
      <c r="I31" s="9"/>
      <c r="J31" s="9"/>
      <c r="K31" s="9"/>
      <c r="L31" s="9"/>
      <c r="M31" s="9"/>
      <c r="N31" s="7"/>
      <c r="O31" s="9"/>
      <c r="P31" s="9"/>
      <c r="Q31" s="9"/>
      <c r="R31" s="9"/>
      <c r="S31" s="9"/>
    </row>
    <row r="32" spans="1:19" ht="20.100000000000001" customHeight="1" x14ac:dyDescent="0.2">
      <c r="A32" s="34" t="s">
        <v>0</v>
      </c>
      <c r="B32" s="16"/>
      <c r="C32" s="45"/>
      <c r="D32" s="45">
        <v>7</v>
      </c>
      <c r="E32" s="44">
        <v>14</v>
      </c>
      <c r="F32" s="44">
        <v>21</v>
      </c>
      <c r="G32" s="47">
        <v>28</v>
      </c>
      <c r="H32" s="43"/>
      <c r="I32" s="45"/>
      <c r="J32" s="86">
        <v>7</v>
      </c>
      <c r="K32" s="45">
        <v>14</v>
      </c>
      <c r="L32" s="46">
        <v>21</v>
      </c>
      <c r="M32" s="45">
        <v>28</v>
      </c>
      <c r="N32" s="43"/>
      <c r="O32" s="46"/>
      <c r="P32" s="44">
        <v>4</v>
      </c>
      <c r="Q32" s="44">
        <v>11</v>
      </c>
      <c r="R32" s="47">
        <v>18</v>
      </c>
      <c r="S32" s="47">
        <v>25</v>
      </c>
    </row>
    <row r="33" spans="1:22" ht="20.100000000000001" customHeight="1" x14ac:dyDescent="0.2">
      <c r="A33" s="34" t="s">
        <v>1</v>
      </c>
      <c r="B33" s="16"/>
      <c r="C33" s="44">
        <v>1</v>
      </c>
      <c r="D33" s="44">
        <v>8</v>
      </c>
      <c r="E33" s="44">
        <v>15</v>
      </c>
      <c r="F33" s="44">
        <v>22</v>
      </c>
      <c r="G33" s="41"/>
      <c r="H33" s="43"/>
      <c r="I33" s="47">
        <v>1</v>
      </c>
      <c r="J33" s="44">
        <v>8</v>
      </c>
      <c r="K33" s="44">
        <v>15</v>
      </c>
      <c r="L33" s="41">
        <v>22</v>
      </c>
      <c r="M33" s="44">
        <v>29</v>
      </c>
      <c r="N33" s="43"/>
      <c r="O33" s="44"/>
      <c r="P33" s="44">
        <v>5</v>
      </c>
      <c r="Q33" s="44">
        <v>12</v>
      </c>
      <c r="R33" s="44">
        <v>19</v>
      </c>
      <c r="S33" s="47">
        <v>26</v>
      </c>
    </row>
    <row r="34" spans="1:22" ht="20.100000000000001" customHeight="1" thickBot="1" x14ac:dyDescent="0.25">
      <c r="A34" s="34" t="s">
        <v>2</v>
      </c>
      <c r="B34" s="16"/>
      <c r="C34" s="44">
        <v>2</v>
      </c>
      <c r="D34" s="44">
        <v>9</v>
      </c>
      <c r="E34" s="44">
        <v>16</v>
      </c>
      <c r="F34" s="44">
        <v>23</v>
      </c>
      <c r="G34" s="41"/>
      <c r="H34" s="43"/>
      <c r="I34" s="47">
        <v>2</v>
      </c>
      <c r="J34" s="41">
        <v>9</v>
      </c>
      <c r="K34" s="80">
        <v>16</v>
      </c>
      <c r="L34" s="41">
        <v>23</v>
      </c>
      <c r="M34" s="44">
        <v>30</v>
      </c>
      <c r="N34" s="43"/>
      <c r="O34" s="44"/>
      <c r="P34" s="44">
        <v>6</v>
      </c>
      <c r="Q34" s="44">
        <v>13</v>
      </c>
      <c r="R34" s="44">
        <v>20</v>
      </c>
      <c r="S34" s="52" t="s">
        <v>70</v>
      </c>
    </row>
    <row r="35" spans="1:22" ht="20.100000000000001" customHeight="1" thickBot="1" x14ac:dyDescent="0.25">
      <c r="A35" s="34" t="s">
        <v>3</v>
      </c>
      <c r="B35" s="16"/>
      <c r="C35" s="44">
        <v>3</v>
      </c>
      <c r="D35" s="44">
        <v>10</v>
      </c>
      <c r="E35" s="44">
        <v>17</v>
      </c>
      <c r="F35" s="44">
        <v>24</v>
      </c>
      <c r="G35" s="41"/>
      <c r="H35" s="43"/>
      <c r="I35" s="47">
        <v>3</v>
      </c>
      <c r="J35" s="78">
        <v>10</v>
      </c>
      <c r="K35" s="85">
        <v>17</v>
      </c>
      <c r="L35" s="79">
        <v>24</v>
      </c>
      <c r="M35" s="44">
        <v>31</v>
      </c>
      <c r="N35" s="43"/>
      <c r="O35" s="44"/>
      <c r="P35" s="44">
        <v>7</v>
      </c>
      <c r="Q35" s="44">
        <v>14</v>
      </c>
      <c r="R35" s="44">
        <v>21</v>
      </c>
      <c r="S35" s="47">
        <v>28</v>
      </c>
    </row>
    <row r="36" spans="1:22" ht="20.100000000000001" customHeight="1" x14ac:dyDescent="0.2">
      <c r="A36" s="34" t="s">
        <v>4</v>
      </c>
      <c r="B36" s="16"/>
      <c r="C36" s="44">
        <v>4</v>
      </c>
      <c r="D36" s="44">
        <v>11</v>
      </c>
      <c r="E36" s="44">
        <v>18</v>
      </c>
      <c r="F36" s="75">
        <v>25</v>
      </c>
      <c r="G36" s="42"/>
      <c r="H36" s="43"/>
      <c r="I36" s="47">
        <v>4</v>
      </c>
      <c r="J36" s="45">
        <v>11</v>
      </c>
      <c r="K36" s="81">
        <v>18</v>
      </c>
      <c r="L36" s="41">
        <v>25</v>
      </c>
      <c r="M36" s="41"/>
      <c r="N36" s="43"/>
      <c r="O36" s="41">
        <v>1</v>
      </c>
      <c r="P36" s="42">
        <v>8</v>
      </c>
      <c r="Q36" s="44">
        <v>15</v>
      </c>
      <c r="R36" s="41">
        <v>22</v>
      </c>
      <c r="S36" s="47">
        <v>29</v>
      </c>
    </row>
    <row r="37" spans="1:22" ht="5.0999999999999996" customHeight="1" x14ac:dyDescent="0.2">
      <c r="A37" s="2"/>
      <c r="B37" s="2"/>
      <c r="C37" s="25"/>
      <c r="D37" s="25"/>
      <c r="E37" s="25"/>
      <c r="F37" s="25"/>
      <c r="G37" s="25"/>
      <c r="H37" s="4"/>
      <c r="I37" s="25"/>
      <c r="J37" s="25"/>
      <c r="K37" s="25"/>
      <c r="L37" s="25"/>
      <c r="M37" s="25"/>
      <c r="N37" s="4"/>
      <c r="O37" s="25"/>
      <c r="P37" s="25"/>
      <c r="Q37" s="25"/>
      <c r="R37" s="25"/>
      <c r="S37" s="25"/>
    </row>
    <row r="38" spans="1:22" ht="20.100000000000001" customHeight="1" x14ac:dyDescent="0.2">
      <c r="A38" s="27"/>
      <c r="B38" s="8"/>
      <c r="C38" s="91" t="s">
        <v>15</v>
      </c>
      <c r="D38" s="92"/>
      <c r="E38" s="92"/>
      <c r="F38" s="92"/>
      <c r="G38" s="93"/>
      <c r="H38" s="40"/>
      <c r="I38" s="91" t="s">
        <v>16</v>
      </c>
      <c r="J38" s="92"/>
      <c r="K38" s="92"/>
      <c r="L38" s="92"/>
      <c r="M38" s="93"/>
      <c r="N38" s="40"/>
      <c r="O38" s="91" t="s">
        <v>17</v>
      </c>
      <c r="P38" s="92"/>
      <c r="Q38" s="92"/>
      <c r="R38" s="92"/>
      <c r="S38" s="93"/>
    </row>
    <row r="39" spans="1:22" ht="5.0999999999999996" customHeight="1" x14ac:dyDescent="0.2">
      <c r="A39" s="1"/>
      <c r="B39" s="8"/>
      <c r="C39" s="17"/>
      <c r="D39" s="17"/>
      <c r="E39" s="17"/>
      <c r="F39" s="17"/>
      <c r="G39" s="17"/>
      <c r="H39" s="2"/>
      <c r="I39" s="17"/>
      <c r="J39" s="17"/>
      <c r="K39" s="17"/>
      <c r="L39" s="17"/>
      <c r="M39" s="17"/>
      <c r="N39" s="2"/>
      <c r="O39" s="17"/>
      <c r="P39" s="17"/>
      <c r="Q39" s="17"/>
      <c r="R39" s="17"/>
      <c r="S39" s="17"/>
    </row>
    <row r="40" spans="1:22" ht="20.100000000000001" customHeight="1" x14ac:dyDescent="0.2">
      <c r="A40" s="34" t="s">
        <v>5</v>
      </c>
      <c r="B40" s="35"/>
      <c r="C40" s="36" t="s">
        <v>21</v>
      </c>
      <c r="D40" s="36" t="s">
        <v>25</v>
      </c>
      <c r="E40" s="37" t="s">
        <v>60</v>
      </c>
      <c r="F40" s="37" t="s">
        <v>61</v>
      </c>
      <c r="G40" s="37" t="s">
        <v>62</v>
      </c>
      <c r="H40" s="38"/>
      <c r="I40" s="37" t="s">
        <v>62</v>
      </c>
      <c r="J40" s="37" t="s">
        <v>63</v>
      </c>
      <c r="K40" s="37" t="s">
        <v>64</v>
      </c>
      <c r="L40" s="37" t="s">
        <v>65</v>
      </c>
      <c r="M40" s="37" t="s">
        <v>66</v>
      </c>
      <c r="N40" s="38"/>
      <c r="O40" s="37" t="s">
        <v>66</v>
      </c>
      <c r="P40" s="37" t="s">
        <v>67</v>
      </c>
      <c r="Q40" s="37" t="s">
        <v>68</v>
      </c>
      <c r="R40" s="37" t="s">
        <v>69</v>
      </c>
      <c r="S40" s="36" t="s">
        <v>22</v>
      </c>
    </row>
    <row r="41" spans="1:22" ht="5.0999999999999996" customHeight="1" x14ac:dyDescent="0.2">
      <c r="A41" s="1"/>
      <c r="B41" s="8"/>
      <c r="C41" s="10"/>
      <c r="D41" s="10"/>
      <c r="E41" s="9"/>
      <c r="F41" s="9"/>
      <c r="G41" s="9"/>
      <c r="H41" s="7"/>
      <c r="I41" s="9"/>
      <c r="J41" s="9"/>
      <c r="K41" s="9"/>
      <c r="L41" s="9"/>
      <c r="M41" s="9"/>
      <c r="N41" s="7"/>
      <c r="O41" s="9"/>
      <c r="P41" s="9"/>
      <c r="Q41" s="9"/>
      <c r="R41" s="10"/>
      <c r="S41" s="10"/>
    </row>
    <row r="42" spans="1:22" ht="20.100000000000001" customHeight="1" x14ac:dyDescent="0.2">
      <c r="A42" s="29" t="s">
        <v>0</v>
      </c>
      <c r="B42" s="16"/>
      <c r="C42" s="48">
        <v>2</v>
      </c>
      <c r="D42" s="74">
        <v>9</v>
      </c>
      <c r="E42" s="44">
        <v>16</v>
      </c>
      <c r="F42" s="44">
        <v>23</v>
      </c>
      <c r="G42" s="46">
        <v>30</v>
      </c>
      <c r="H42" s="43"/>
      <c r="I42" s="44"/>
      <c r="J42" s="48">
        <v>6</v>
      </c>
      <c r="K42" s="44">
        <v>13</v>
      </c>
      <c r="L42" s="44">
        <v>20</v>
      </c>
      <c r="M42" s="45">
        <v>27</v>
      </c>
      <c r="N42" s="43"/>
      <c r="O42" s="45"/>
      <c r="P42" s="46">
        <v>4</v>
      </c>
      <c r="Q42" s="46">
        <v>11</v>
      </c>
      <c r="R42" s="46">
        <v>18</v>
      </c>
      <c r="S42" s="47">
        <v>25</v>
      </c>
    </row>
    <row r="43" spans="1:22" ht="20.100000000000001" customHeight="1" thickBot="1" x14ac:dyDescent="0.25">
      <c r="A43" s="29" t="s">
        <v>1</v>
      </c>
      <c r="B43" s="16"/>
      <c r="C43" s="48">
        <v>3</v>
      </c>
      <c r="D43" s="44">
        <v>10</v>
      </c>
      <c r="E43" s="44">
        <v>17</v>
      </c>
      <c r="F43" s="44">
        <v>24</v>
      </c>
      <c r="G43" s="42">
        <v>31</v>
      </c>
      <c r="H43" s="43"/>
      <c r="I43" s="44"/>
      <c r="J43" s="44">
        <v>7</v>
      </c>
      <c r="K43" s="83">
        <v>14</v>
      </c>
      <c r="L43" s="44">
        <v>21</v>
      </c>
      <c r="M43" s="44">
        <v>28</v>
      </c>
      <c r="N43" s="43"/>
      <c r="O43" s="44"/>
      <c r="P43" s="41">
        <v>5</v>
      </c>
      <c r="Q43" s="46">
        <v>12</v>
      </c>
      <c r="R43" s="46">
        <v>19</v>
      </c>
      <c r="S43" s="47">
        <v>26</v>
      </c>
    </row>
    <row r="44" spans="1:22" ht="20.100000000000001" customHeight="1" thickBot="1" x14ac:dyDescent="0.25">
      <c r="A44" s="29" t="s">
        <v>2</v>
      </c>
      <c r="B44" s="16"/>
      <c r="C44" s="48">
        <v>4</v>
      </c>
      <c r="D44" s="44">
        <v>11</v>
      </c>
      <c r="E44" s="44">
        <v>18</v>
      </c>
      <c r="F44" s="44">
        <v>25</v>
      </c>
      <c r="G44" s="42"/>
      <c r="H44" s="43"/>
      <c r="I44" s="49">
        <v>1</v>
      </c>
      <c r="J44" s="49">
        <v>8</v>
      </c>
      <c r="K44" s="85">
        <v>15</v>
      </c>
      <c r="L44" s="82">
        <v>22</v>
      </c>
      <c r="M44" s="44">
        <v>29</v>
      </c>
      <c r="N44" s="43"/>
      <c r="O44" s="44"/>
      <c r="P44" s="41">
        <v>6</v>
      </c>
      <c r="Q44" s="46">
        <v>13</v>
      </c>
      <c r="R44" s="46">
        <v>20</v>
      </c>
      <c r="S44" s="47">
        <v>27</v>
      </c>
      <c r="V44" s="28"/>
    </row>
    <row r="45" spans="1:22" ht="20.100000000000001" customHeight="1" x14ac:dyDescent="0.2">
      <c r="A45" s="29" t="s">
        <v>3</v>
      </c>
      <c r="B45" s="16"/>
      <c r="C45" s="48">
        <v>5</v>
      </c>
      <c r="D45" s="44">
        <v>12</v>
      </c>
      <c r="E45" s="44">
        <v>19</v>
      </c>
      <c r="F45" s="48">
        <v>26</v>
      </c>
      <c r="G45" s="42"/>
      <c r="H45" s="43"/>
      <c r="I45" s="44">
        <v>2</v>
      </c>
      <c r="J45" s="44">
        <v>9</v>
      </c>
      <c r="K45" s="45">
        <v>16</v>
      </c>
      <c r="L45" s="44">
        <v>23</v>
      </c>
      <c r="M45" s="44">
        <v>30</v>
      </c>
      <c r="N45" s="43"/>
      <c r="O45" s="44"/>
      <c r="P45" s="41">
        <v>7</v>
      </c>
      <c r="Q45" s="44">
        <v>14</v>
      </c>
      <c r="R45" s="44">
        <v>21</v>
      </c>
      <c r="S45" s="47">
        <v>28</v>
      </c>
    </row>
    <row r="46" spans="1:22" ht="20.100000000000001" customHeight="1" x14ac:dyDescent="0.2">
      <c r="A46" s="29" t="s">
        <v>4</v>
      </c>
      <c r="B46" s="16"/>
      <c r="C46" s="48">
        <v>6</v>
      </c>
      <c r="D46" s="44">
        <v>13</v>
      </c>
      <c r="E46" s="44">
        <v>20</v>
      </c>
      <c r="F46" s="48">
        <v>27</v>
      </c>
      <c r="G46" s="42"/>
      <c r="H46" s="43"/>
      <c r="I46" s="44">
        <v>3</v>
      </c>
      <c r="J46" s="44">
        <v>10</v>
      </c>
      <c r="K46" s="44">
        <v>17</v>
      </c>
      <c r="L46" s="44">
        <v>24</v>
      </c>
      <c r="M46" s="44"/>
      <c r="N46" s="43"/>
      <c r="O46" s="44">
        <v>1</v>
      </c>
      <c r="P46" s="41">
        <v>8</v>
      </c>
      <c r="Q46" s="44">
        <v>15</v>
      </c>
      <c r="R46" s="75">
        <v>22</v>
      </c>
      <c r="S46" s="47">
        <v>29</v>
      </c>
    </row>
    <row r="47" spans="1:22" x14ac:dyDescent="0.2">
      <c r="J47" s="4"/>
    </row>
    <row r="48" spans="1:22" x14ac:dyDescent="0.2">
      <c r="A48" s="28"/>
      <c r="B48" s="28"/>
      <c r="C48" s="28"/>
      <c r="D48" s="28"/>
      <c r="E48" s="28"/>
      <c r="F48" s="28"/>
      <c r="G48" s="28"/>
      <c r="H48" s="28"/>
      <c r="I48" s="28"/>
      <c r="J48" s="28"/>
      <c r="K48" s="28"/>
      <c r="L48" s="28"/>
      <c r="M48" s="28"/>
      <c r="N48" s="28"/>
      <c r="O48" s="28"/>
    </row>
    <row r="49" spans="1:15" x14ac:dyDescent="0.2">
      <c r="A49" s="28"/>
      <c r="B49" s="28"/>
      <c r="C49" s="106"/>
      <c r="D49" s="28" t="s">
        <v>126</v>
      </c>
      <c r="E49" s="28"/>
      <c r="F49" s="28"/>
      <c r="G49" s="28"/>
      <c r="H49" s="28"/>
      <c r="I49" s="28"/>
      <c r="J49" s="28"/>
      <c r="K49" s="28"/>
      <c r="L49" s="28"/>
      <c r="M49" s="28"/>
      <c r="N49" s="28"/>
      <c r="O49" s="28"/>
    </row>
    <row r="50" spans="1:15" x14ac:dyDescent="0.2">
      <c r="A50" s="28"/>
      <c r="B50" s="28"/>
      <c r="C50" s="28"/>
      <c r="D50" s="28"/>
      <c r="E50" s="28"/>
      <c r="F50" s="28"/>
      <c r="G50" s="28"/>
      <c r="H50" s="28"/>
      <c r="I50" s="28"/>
      <c r="J50" s="28"/>
      <c r="K50" s="28"/>
      <c r="L50" s="28"/>
      <c r="M50" s="28"/>
      <c r="N50" s="28"/>
      <c r="O50" s="28"/>
    </row>
    <row r="51" spans="1:15" x14ac:dyDescent="0.2">
      <c r="C51" s="107"/>
      <c r="D51" t="s">
        <v>127</v>
      </c>
    </row>
  </sheetData>
  <mergeCells count="13">
    <mergeCell ref="A7:S7"/>
    <mergeCell ref="C9:G9"/>
    <mergeCell ref="I9:M9"/>
    <mergeCell ref="O9:S9"/>
    <mergeCell ref="C38:G38"/>
    <mergeCell ref="I38:M38"/>
    <mergeCell ref="O38:S38"/>
    <mergeCell ref="C18:G18"/>
    <mergeCell ref="I18:M18"/>
    <mergeCell ref="O18:S18"/>
    <mergeCell ref="C28:G28"/>
    <mergeCell ref="I28:M28"/>
    <mergeCell ref="O28:S28"/>
  </mergeCells>
  <phoneticPr fontId="0" type="noConversion"/>
  <pageMargins left="0.62992125984251968" right="0.39370078740157483" top="0.31496062992125984" bottom="0.47244094488188981" header="0" footer="0"/>
  <pageSetup paperSize="9" orientation="portrait" r:id="rId1"/>
  <headerFooter alignWithMargins="0"/>
  <ignoredErrors>
    <ignoredError sqref="H20 H30 C41:S41 H11 N11 N30 C40 H40 N40 N2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2BA14-BF8B-426D-ACA6-2EA3609ECF5D}">
  <dimension ref="A1:H82"/>
  <sheetViews>
    <sheetView workbookViewId="0">
      <selection activeCell="J61" sqref="J61"/>
    </sheetView>
  </sheetViews>
  <sheetFormatPr defaultRowHeight="12.75" x14ac:dyDescent="0.2"/>
  <cols>
    <col min="4" max="4" width="10.140625" bestFit="1" customWidth="1"/>
  </cols>
  <sheetData>
    <row r="1" spans="1:8" ht="21" x14ac:dyDescent="0.35">
      <c r="A1" s="53"/>
    </row>
    <row r="6" spans="1:8" x14ac:dyDescent="0.2">
      <c r="A6" s="54" t="s">
        <v>100</v>
      </c>
    </row>
    <row r="7" spans="1:8" ht="13.5" thickBot="1" x14ac:dyDescent="0.25"/>
    <row r="8" spans="1:8" ht="15" x14ac:dyDescent="0.25">
      <c r="A8" s="55" t="s">
        <v>72</v>
      </c>
      <c r="B8" s="56"/>
      <c r="C8" s="56"/>
      <c r="D8" s="56"/>
      <c r="E8" s="56"/>
      <c r="F8" s="56"/>
      <c r="G8" s="56"/>
      <c r="H8" s="57">
        <v>26</v>
      </c>
    </row>
    <row r="9" spans="1:8" x14ac:dyDescent="0.2">
      <c r="A9" s="58" t="s">
        <v>101</v>
      </c>
      <c r="H9" s="59">
        <v>52</v>
      </c>
    </row>
    <row r="10" spans="1:8" x14ac:dyDescent="0.2">
      <c r="A10" s="60"/>
      <c r="H10" s="59"/>
    </row>
    <row r="11" spans="1:8" x14ac:dyDescent="0.2">
      <c r="A11" s="60" t="s">
        <v>73</v>
      </c>
      <c r="H11" s="59">
        <f>SUM(H9*H8)</f>
        <v>1352</v>
      </c>
    </row>
    <row r="12" spans="1:8" x14ac:dyDescent="0.2">
      <c r="A12" s="58" t="s">
        <v>102</v>
      </c>
      <c r="H12" s="59">
        <v>5.5</v>
      </c>
    </row>
    <row r="13" spans="1:8" ht="15.75" thickBot="1" x14ac:dyDescent="0.3">
      <c r="A13" s="61" t="s">
        <v>74</v>
      </c>
      <c r="B13" s="62"/>
      <c r="C13" s="62"/>
      <c r="D13" s="62"/>
      <c r="E13" s="62"/>
      <c r="F13" s="62"/>
      <c r="G13" s="62"/>
      <c r="H13" s="63">
        <f>SUM(H11+H12)</f>
        <v>1357.5</v>
      </c>
    </row>
    <row r="14" spans="1:8" ht="13.5" thickBot="1" x14ac:dyDescent="0.25"/>
    <row r="15" spans="1:8" ht="141" customHeight="1" thickBot="1" x14ac:dyDescent="0.25">
      <c r="A15" s="94" t="s">
        <v>75</v>
      </c>
      <c r="B15" s="95"/>
      <c r="C15" s="95"/>
      <c r="D15" s="95"/>
      <c r="E15" s="95"/>
      <c r="F15" s="95"/>
      <c r="G15" s="95"/>
      <c r="H15" s="96"/>
    </row>
    <row r="17" spans="1:8" ht="15.75" thickBot="1" x14ac:dyDescent="0.3">
      <c r="A17" s="64" t="s">
        <v>103</v>
      </c>
      <c r="B17" s="64"/>
      <c r="C17" s="64"/>
      <c r="D17" t="s">
        <v>76</v>
      </c>
      <c r="H17" s="64">
        <f>H13</f>
        <v>1357.5</v>
      </c>
    </row>
    <row r="18" spans="1:8" x14ac:dyDescent="0.2">
      <c r="A18" s="65" t="s">
        <v>77</v>
      </c>
      <c r="B18" s="56"/>
      <c r="C18" s="56"/>
      <c r="D18" s="56" t="s">
        <v>78</v>
      </c>
      <c r="E18" s="56"/>
      <c r="F18" s="56"/>
      <c r="G18" s="56"/>
      <c r="H18" s="57"/>
    </row>
    <row r="19" spans="1:8" x14ac:dyDescent="0.2">
      <c r="A19" s="60" t="s">
        <v>79</v>
      </c>
      <c r="D19" s="28" t="s">
        <v>104</v>
      </c>
      <c r="G19">
        <v>26</v>
      </c>
      <c r="H19" s="59" t="s">
        <v>80</v>
      </c>
    </row>
    <row r="20" spans="1:8" x14ac:dyDescent="0.2">
      <c r="A20" s="60" t="s">
        <v>81</v>
      </c>
      <c r="D20" s="28" t="s">
        <v>105</v>
      </c>
      <c r="G20">
        <v>52</v>
      </c>
      <c r="H20" s="59" t="s">
        <v>80</v>
      </c>
    </row>
    <row r="21" spans="1:8" x14ac:dyDescent="0.2">
      <c r="A21" s="60" t="s">
        <v>82</v>
      </c>
      <c r="D21" s="28" t="s">
        <v>106</v>
      </c>
      <c r="G21">
        <v>26</v>
      </c>
      <c r="H21" s="59" t="s">
        <v>80</v>
      </c>
    </row>
    <row r="22" spans="1:8" x14ac:dyDescent="0.2">
      <c r="A22" s="60" t="s">
        <v>83</v>
      </c>
      <c r="D22" s="28" t="s">
        <v>110</v>
      </c>
      <c r="G22">
        <v>52</v>
      </c>
      <c r="H22" s="59" t="s">
        <v>80</v>
      </c>
    </row>
    <row r="23" spans="1:8" x14ac:dyDescent="0.2">
      <c r="A23" s="60" t="s">
        <v>84</v>
      </c>
      <c r="D23" t="s">
        <v>112</v>
      </c>
      <c r="G23">
        <v>156</v>
      </c>
      <c r="H23" s="59" t="s">
        <v>80</v>
      </c>
    </row>
    <row r="24" spans="1:8" x14ac:dyDescent="0.2">
      <c r="A24" s="60" t="s">
        <v>85</v>
      </c>
      <c r="D24" s="66" t="s">
        <v>108</v>
      </c>
      <c r="G24">
        <v>5.5</v>
      </c>
      <c r="H24" s="59" t="s">
        <v>80</v>
      </c>
    </row>
    <row r="25" spans="1:8" x14ac:dyDescent="0.2">
      <c r="A25" s="60" t="s">
        <v>86</v>
      </c>
      <c r="D25" s="66" t="s">
        <v>109</v>
      </c>
      <c r="G25">
        <v>0</v>
      </c>
      <c r="H25" s="59" t="s">
        <v>80</v>
      </c>
    </row>
    <row r="26" spans="1:8" x14ac:dyDescent="0.2">
      <c r="A26" s="58"/>
      <c r="D26" s="66"/>
      <c r="H26" s="67" t="s">
        <v>80</v>
      </c>
    </row>
    <row r="27" spans="1:8" x14ac:dyDescent="0.2">
      <c r="A27" s="60" t="s">
        <v>87</v>
      </c>
      <c r="D27" t="s">
        <v>107</v>
      </c>
      <c r="G27">
        <v>11</v>
      </c>
      <c r="H27" s="59" t="s">
        <v>80</v>
      </c>
    </row>
    <row r="28" spans="1:8" x14ac:dyDescent="0.2">
      <c r="A28" s="60" t="s">
        <v>88</v>
      </c>
      <c r="D28" s="66" t="s">
        <v>111</v>
      </c>
      <c r="G28">
        <v>5.5</v>
      </c>
      <c r="H28" s="59" t="s">
        <v>80</v>
      </c>
    </row>
    <row r="29" spans="1:8" ht="15.75" thickBot="1" x14ac:dyDescent="0.3">
      <c r="A29" s="61" t="s">
        <v>89</v>
      </c>
      <c r="B29" s="62"/>
      <c r="C29" s="62"/>
      <c r="D29" s="62"/>
      <c r="E29" s="62"/>
      <c r="F29" s="68"/>
      <c r="G29" s="62">
        <f>SUM(G19:G28)</f>
        <v>334</v>
      </c>
      <c r="H29" s="63" t="s">
        <v>80</v>
      </c>
    </row>
    <row r="31" spans="1:8" ht="15.75" thickBot="1" x14ac:dyDescent="0.3">
      <c r="A31" s="64" t="s">
        <v>90</v>
      </c>
      <c r="B31" s="64"/>
      <c r="C31" s="64"/>
    </row>
    <row r="32" spans="1:8" x14ac:dyDescent="0.2">
      <c r="A32" s="65" t="s">
        <v>91</v>
      </c>
      <c r="B32" s="56"/>
      <c r="C32" s="56"/>
      <c r="D32" s="56"/>
      <c r="E32" s="56"/>
      <c r="F32" s="56"/>
      <c r="G32" s="56">
        <f xml:space="preserve"> H13</f>
        <v>1357.5</v>
      </c>
      <c r="H32" s="57" t="s">
        <v>80</v>
      </c>
    </row>
    <row r="33" spans="1:8" x14ac:dyDescent="0.2">
      <c r="A33" s="60" t="s">
        <v>92</v>
      </c>
      <c r="G33">
        <v>960</v>
      </c>
      <c r="H33" s="59" t="s">
        <v>80</v>
      </c>
    </row>
    <row r="34" spans="1:8" x14ac:dyDescent="0.2">
      <c r="A34" s="60" t="s">
        <v>77</v>
      </c>
      <c r="G34">
        <f xml:space="preserve"> G29</f>
        <v>334</v>
      </c>
      <c r="H34" s="59" t="s">
        <v>80</v>
      </c>
    </row>
    <row r="35" spans="1:8" ht="15.75" thickBot="1" x14ac:dyDescent="0.3">
      <c r="A35" s="61" t="s">
        <v>93</v>
      </c>
      <c r="B35" s="62"/>
      <c r="C35" s="62"/>
      <c r="D35" s="62"/>
      <c r="E35" s="62"/>
      <c r="F35" s="68"/>
      <c r="G35" s="62">
        <f>SUM((G32-G33)-G34)</f>
        <v>63.5</v>
      </c>
      <c r="H35" s="63" t="s">
        <v>80</v>
      </c>
    </row>
    <row r="43" spans="1:8" x14ac:dyDescent="0.2">
      <c r="D43" s="69"/>
    </row>
    <row r="44" spans="1:8" x14ac:dyDescent="0.2">
      <c r="D44" s="69"/>
    </row>
    <row r="45" spans="1:8" x14ac:dyDescent="0.2">
      <c r="D45" s="69"/>
    </row>
    <row r="46" spans="1:8" x14ac:dyDescent="0.2">
      <c r="D46" s="69"/>
    </row>
    <row r="48" spans="1:8" ht="15.75" thickBot="1" x14ac:dyDescent="0.3">
      <c r="A48" s="73" t="s">
        <v>94</v>
      </c>
      <c r="B48" s="73"/>
      <c r="C48" s="73"/>
      <c r="D48" s="73"/>
      <c r="E48" s="73"/>
      <c r="F48" s="73"/>
      <c r="G48" s="73"/>
      <c r="H48" s="64">
        <f>G35</f>
        <v>63.5</v>
      </c>
    </row>
    <row r="49" spans="1:8" x14ac:dyDescent="0.2">
      <c r="A49" s="60" t="s">
        <v>118</v>
      </c>
      <c r="D49" s="69" t="s">
        <v>121</v>
      </c>
      <c r="G49">
        <v>5.5</v>
      </c>
      <c r="H49" s="57"/>
    </row>
    <row r="50" spans="1:8" x14ac:dyDescent="0.2">
      <c r="A50" s="60" t="s">
        <v>117</v>
      </c>
      <c r="D50" s="69" t="s">
        <v>122</v>
      </c>
      <c r="G50">
        <v>1.5</v>
      </c>
      <c r="H50" s="59"/>
    </row>
    <row r="51" spans="1:8" x14ac:dyDescent="0.2">
      <c r="A51" s="60" t="s">
        <v>125</v>
      </c>
      <c r="D51" s="66" t="s">
        <v>116</v>
      </c>
      <c r="G51">
        <v>26</v>
      </c>
      <c r="H51" s="59"/>
    </row>
    <row r="52" spans="1:8" x14ac:dyDescent="0.2">
      <c r="A52" s="76" t="s">
        <v>117</v>
      </c>
      <c r="D52" s="77">
        <v>44553</v>
      </c>
      <c r="G52">
        <v>1.5</v>
      </c>
      <c r="H52" s="59"/>
    </row>
    <row r="53" spans="1:8" x14ac:dyDescent="0.2">
      <c r="A53" s="76" t="s">
        <v>118</v>
      </c>
      <c r="D53" s="77">
        <v>44554</v>
      </c>
      <c r="G53">
        <v>5.5</v>
      </c>
      <c r="H53" s="59"/>
    </row>
    <row r="54" spans="1:8" x14ac:dyDescent="0.2">
      <c r="A54" s="58" t="s">
        <v>123</v>
      </c>
      <c r="D54" s="66" t="s">
        <v>113</v>
      </c>
      <c r="G54">
        <v>5.5</v>
      </c>
      <c r="H54" s="59"/>
    </row>
    <row r="55" spans="1:8" x14ac:dyDescent="0.2">
      <c r="A55" s="60" t="s">
        <v>117</v>
      </c>
      <c r="D55" s="69" t="s">
        <v>119</v>
      </c>
      <c r="G55">
        <v>1.5</v>
      </c>
      <c r="H55" s="59"/>
    </row>
    <row r="56" spans="1:8" x14ac:dyDescent="0.2">
      <c r="A56" s="58" t="s">
        <v>123</v>
      </c>
      <c r="D56" s="66" t="s">
        <v>114</v>
      </c>
      <c r="G56">
        <v>5.5</v>
      </c>
      <c r="H56" s="59"/>
    </row>
    <row r="57" spans="1:8" x14ac:dyDescent="0.2">
      <c r="A57" s="60" t="s">
        <v>118</v>
      </c>
      <c r="D57" s="69" t="s">
        <v>124</v>
      </c>
      <c r="G57">
        <v>5.5</v>
      </c>
      <c r="H57" s="59"/>
    </row>
    <row r="58" spans="1:8" x14ac:dyDescent="0.2">
      <c r="A58" s="58" t="s">
        <v>123</v>
      </c>
      <c r="D58" s="66" t="s">
        <v>115</v>
      </c>
      <c r="G58">
        <v>4</v>
      </c>
      <c r="H58" s="59"/>
    </row>
    <row r="59" spans="1:8" x14ac:dyDescent="0.2">
      <c r="A59" s="60" t="s">
        <v>117</v>
      </c>
      <c r="D59" s="69" t="s">
        <v>120</v>
      </c>
      <c r="G59">
        <v>1.5</v>
      </c>
      <c r="H59" s="59"/>
    </row>
    <row r="60" spans="1:8" ht="15.75" thickBot="1" x14ac:dyDescent="0.3">
      <c r="A60" s="61" t="s">
        <v>95</v>
      </c>
      <c r="B60" s="62"/>
      <c r="C60" s="62"/>
      <c r="D60" s="62"/>
      <c r="E60" s="62"/>
      <c r="F60" s="62"/>
      <c r="G60" s="62">
        <f>SUM(G49:G59)</f>
        <v>63.5</v>
      </c>
      <c r="H60" s="63"/>
    </row>
    <row r="62" spans="1:8" ht="13.5" thickBot="1" x14ac:dyDescent="0.25"/>
    <row r="63" spans="1:8" x14ac:dyDescent="0.2">
      <c r="A63" s="97" t="s">
        <v>96</v>
      </c>
      <c r="B63" s="98"/>
      <c r="C63" s="98"/>
      <c r="D63" s="98"/>
      <c r="E63" s="98"/>
      <c r="F63" s="98"/>
      <c r="G63" s="98"/>
      <c r="H63" s="99"/>
    </row>
    <row r="64" spans="1:8" x14ac:dyDescent="0.2">
      <c r="A64" s="100"/>
      <c r="B64" s="101"/>
      <c r="C64" s="101"/>
      <c r="D64" s="101"/>
      <c r="E64" s="101"/>
      <c r="F64" s="101"/>
      <c r="G64" s="101"/>
      <c r="H64" s="102"/>
    </row>
    <row r="65" spans="1:8" x14ac:dyDescent="0.2">
      <c r="A65" s="100"/>
      <c r="B65" s="101"/>
      <c r="C65" s="101"/>
      <c r="D65" s="101"/>
      <c r="E65" s="101"/>
      <c r="F65" s="101"/>
      <c r="G65" s="101"/>
      <c r="H65" s="102"/>
    </row>
    <row r="66" spans="1:8" x14ac:dyDescent="0.2">
      <c r="A66" s="100"/>
      <c r="B66" s="101"/>
      <c r="C66" s="101"/>
      <c r="D66" s="101"/>
      <c r="E66" s="101"/>
      <c r="F66" s="101"/>
      <c r="G66" s="101"/>
      <c r="H66" s="102"/>
    </row>
    <row r="67" spans="1:8" ht="12.75" customHeight="1" x14ac:dyDescent="0.2">
      <c r="A67" s="100"/>
      <c r="B67" s="101"/>
      <c r="C67" s="101"/>
      <c r="D67" s="101"/>
      <c r="E67" s="101"/>
      <c r="F67" s="101"/>
      <c r="G67" s="101"/>
      <c r="H67" s="102"/>
    </row>
    <row r="68" spans="1:8" x14ac:dyDescent="0.2">
      <c r="A68" s="100"/>
      <c r="B68" s="101"/>
      <c r="C68" s="101"/>
      <c r="D68" s="101"/>
      <c r="E68" s="101"/>
      <c r="F68" s="101"/>
      <c r="G68" s="101"/>
      <c r="H68" s="102"/>
    </row>
    <row r="69" spans="1:8" x14ac:dyDescent="0.2">
      <c r="A69" s="100"/>
      <c r="B69" s="101"/>
      <c r="C69" s="101"/>
      <c r="D69" s="101"/>
      <c r="E69" s="101"/>
      <c r="F69" s="101"/>
      <c r="G69" s="101"/>
      <c r="H69" s="102"/>
    </row>
    <row r="70" spans="1:8" ht="13.5" thickBot="1" x14ac:dyDescent="0.25">
      <c r="A70" s="103"/>
      <c r="B70" s="104"/>
      <c r="C70" s="104"/>
      <c r="D70" s="104"/>
      <c r="E70" s="104"/>
      <c r="F70" s="104"/>
      <c r="G70" s="104"/>
      <c r="H70" s="105"/>
    </row>
    <row r="71" spans="1:8" ht="13.5" thickBot="1" x14ac:dyDescent="0.25"/>
    <row r="72" spans="1:8" x14ac:dyDescent="0.2">
      <c r="E72" s="65"/>
      <c r="F72" s="56"/>
      <c r="G72" s="56"/>
      <c r="H72" s="57"/>
    </row>
    <row r="73" spans="1:8" x14ac:dyDescent="0.2">
      <c r="E73" s="60" t="s">
        <v>97</v>
      </c>
      <c r="H73" s="59"/>
    </row>
    <row r="74" spans="1:8" ht="136.5" customHeight="1" x14ac:dyDescent="0.2">
      <c r="E74" s="60"/>
      <c r="H74" s="59"/>
    </row>
    <row r="75" spans="1:8" x14ac:dyDescent="0.2">
      <c r="E75" s="60" t="s">
        <v>98</v>
      </c>
      <c r="H75" s="59"/>
    </row>
    <row r="76" spans="1:8" x14ac:dyDescent="0.2">
      <c r="E76" s="60"/>
      <c r="H76" s="59"/>
    </row>
    <row r="77" spans="1:8" x14ac:dyDescent="0.2">
      <c r="E77" s="60"/>
      <c r="H77" s="59"/>
    </row>
    <row r="78" spans="1:8" x14ac:dyDescent="0.2">
      <c r="E78" s="60"/>
      <c r="H78" s="59"/>
    </row>
    <row r="79" spans="1:8" x14ac:dyDescent="0.2">
      <c r="E79" s="60" t="s">
        <v>99</v>
      </c>
      <c r="H79" s="59"/>
    </row>
    <row r="80" spans="1:8" x14ac:dyDescent="0.2">
      <c r="E80" s="60"/>
      <c r="H80" s="59"/>
    </row>
    <row r="81" spans="5:8" x14ac:dyDescent="0.2">
      <c r="E81" s="60"/>
      <c r="H81" s="59"/>
    </row>
    <row r="82" spans="5:8" ht="13.5" thickBot="1" x14ac:dyDescent="0.25">
      <c r="E82" s="70"/>
      <c r="F82" s="71"/>
      <c r="G82" s="71"/>
      <c r="H82" s="72"/>
    </row>
  </sheetData>
  <mergeCells count="2">
    <mergeCell ref="A15:H15"/>
    <mergeCell ref="A63:H7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39F18997C6C747A7B2C3AD4E117820" ma:contentTypeVersion="10" ma:contentTypeDescription="Een nieuw document maken." ma:contentTypeScope="" ma:versionID="18b4748284a7ff0b5836da1a131ce0de">
  <xsd:schema xmlns:xsd="http://www.w3.org/2001/XMLSchema" xmlns:xs="http://www.w3.org/2001/XMLSchema" xmlns:p="http://schemas.microsoft.com/office/2006/metadata/properties" xmlns:ns2="8b6f3959-de02-4a50-ba63-e91877c62b93" xmlns:ns3="3586655c-46bf-4268-aa7f-153856a9d5f0" targetNamespace="http://schemas.microsoft.com/office/2006/metadata/properties" ma:root="true" ma:fieldsID="ea149254ad5d71a4d7832aa7d4720e6a" ns2:_="" ns3:_="">
    <xsd:import namespace="8b6f3959-de02-4a50-ba63-e91877c62b93"/>
    <xsd:import namespace="3586655c-46bf-4268-aa7f-153856a9d5f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6f3959-de02-4a50-ba63-e91877c62b93"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86655c-46bf-4268-aa7f-153856a9d5f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8b6f3959-de02-4a50-ba63-e91877c62b93">
      <UserInfo>
        <DisplayName>Petra Janssen</DisplayName>
        <AccountId>55</AccountId>
        <AccountType/>
      </UserInfo>
      <UserInfo>
        <DisplayName>Danielle Teunissen</DisplayName>
        <AccountId>70</AccountId>
        <AccountType/>
      </UserInfo>
      <UserInfo>
        <DisplayName>Nora ten Haaf</DisplayName>
        <AccountId>52</AccountId>
        <AccountType/>
      </UserInfo>
      <UserInfo>
        <DisplayName>Anja Verschuren - Senders</DisplayName>
        <AccountId>67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88F083-4EC9-4013-800C-88B4A88FB7B5}"/>
</file>

<file path=customXml/itemProps2.xml><?xml version="1.0" encoding="utf-8"?>
<ds:datastoreItem xmlns:ds="http://schemas.openxmlformats.org/officeDocument/2006/customXml" ds:itemID="{257A2853-BF3B-4A7F-A018-F47973D251F0}">
  <ds:schemaRefs>
    <ds:schemaRef ds:uri="http://schemas.microsoft.com/sharepoint/v3"/>
    <ds:schemaRef ds:uri="http://purl.org/dc/terms/"/>
    <ds:schemaRef ds:uri="8b6f3959-de02-4a50-ba63-e91877c62b93"/>
    <ds:schemaRef ds:uri="3586655c-46bf-4268-aa7f-153856a9d5f0"/>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1F4B378C-57FE-49BC-B94D-8E372B6255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Kalender</vt:lpstr>
      <vt:lpstr>Berekening uren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Halink</dc:creator>
  <cp:lastModifiedBy>Danielle Teunissen</cp:lastModifiedBy>
  <cp:lastPrinted>2021-04-22T10:26:13Z</cp:lastPrinted>
  <dcterms:created xsi:type="dcterms:W3CDTF">2005-05-24T10:50:33Z</dcterms:created>
  <dcterms:modified xsi:type="dcterms:W3CDTF">2021-05-17T12:29:15Z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0x010100BB39F18997C6C747A7B2C3AD4E117820</vt:lpwstr>
  </property>
  <property fmtid="{D5CDD505-2E9C-101B-9397-08002B2CF9AE}" pid="3" name="AuthorIds_UIVersion_4096">
    <vt:lpwstr>12</vt:lpwstr>
  </property>
</Properties>
</file>